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F3A0FCF1-A866-492B-82AD-92B1E933002D}" xr6:coauthVersionLast="47" xr6:coauthVersionMax="47" xr10:uidLastSave="{00000000-0000-0000-0000-000000000000}"/>
  <workbookProtection workbookAlgorithmName="SHA-512" workbookHashValue="TwXVs1BBxX3Y6iJVeLOizSdBbKOG+N0Dp9ZVHZansIWN+n/na663RECSHfAAOF94B8AtZTyf4lF16Pz5fiw1jQ==" workbookSaltValue="4+ZG8agJuYJPs3bcj5zxMw==" workbookSpinCount="100000" lockStructure="1"/>
  <bookViews>
    <workbookView xWindow="3825" yWindow="2550" windowWidth="11970" windowHeight="8370" xr2:uid="{14D6D4CB-8E19-432A-881E-329D0F14B599}"/>
  </bookViews>
  <sheets>
    <sheet name="EDUCB021A" sheetId="16" r:id="rId1"/>
    <sheet name="EDUCB021B" sheetId="15" r:id="rId2"/>
    <sheet name="EDUCB022A" sheetId="14" r:id="rId3"/>
    <sheet name="EDUCB022B" sheetId="13" r:id="rId4"/>
    <sheet name="EDUCB023A" sheetId="12" r:id="rId5"/>
    <sheet name="EDUCB023B" sheetId="11" r:id="rId6"/>
    <sheet name="EDUCB023C" sheetId="10" r:id="rId7"/>
    <sheet name="EDUCB024A" sheetId="9" r:id="rId8"/>
    <sheet name="EDUCB024B" sheetId="8" r:id="rId9"/>
    <sheet name="EDUCB024C" sheetId="7" r:id="rId10"/>
    <sheet name="EDUCB025A" sheetId="6" r:id="rId11"/>
    <sheet name="EDUCB025B" sheetId="5" r:id="rId12"/>
    <sheet name="EDUCB025C" sheetId="4" r:id="rId13"/>
    <sheet name="EDUCB026A" sheetId="1" r:id="rId14"/>
    <sheet name="EDUCB026B" sheetId="2" r:id="rId15"/>
    <sheet name="EDUCB026C" sheetId="3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27" i="9"/>
  <c r="O27" i="9"/>
  <c r="N27" i="9"/>
  <c r="M27" i="9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29" i="10"/>
  <c r="O29" i="10"/>
  <c r="N29" i="10"/>
  <c r="M29" i="10"/>
  <c r="P28" i="10"/>
  <c r="O28" i="10"/>
  <c r="N28" i="10"/>
  <c r="M28" i="10"/>
  <c r="P27" i="10"/>
  <c r="O27" i="10"/>
  <c r="N27" i="10"/>
  <c r="M27" i="10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30" i="11"/>
  <c r="O30" i="11"/>
  <c r="N30" i="11"/>
  <c r="M30" i="11"/>
  <c r="P29" i="11"/>
  <c r="O29" i="11"/>
  <c r="N29" i="11"/>
  <c r="M29" i="11"/>
  <c r="P28" i="11"/>
  <c r="O28" i="11"/>
  <c r="N28" i="11"/>
  <c r="M28" i="11"/>
  <c r="P27" i="11"/>
  <c r="O27" i="11"/>
  <c r="N27" i="11"/>
  <c r="M27" i="11"/>
  <c r="P26" i="11"/>
  <c r="O26" i="11"/>
  <c r="N26" i="11"/>
  <c r="M26" i="11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31" i="12"/>
  <c r="O31" i="12"/>
  <c r="N31" i="12"/>
  <c r="M31" i="12"/>
  <c r="P30" i="12"/>
  <c r="O30" i="12"/>
  <c r="N30" i="12"/>
  <c r="M30" i="12"/>
  <c r="P29" i="12"/>
  <c r="O29" i="12"/>
  <c r="N29" i="12"/>
  <c r="M29" i="12"/>
  <c r="P28" i="12"/>
  <c r="O28" i="12"/>
  <c r="N28" i="12"/>
  <c r="M28" i="12"/>
  <c r="P27" i="12"/>
  <c r="O27" i="12"/>
  <c r="N27" i="12"/>
  <c r="M27" i="12"/>
  <c r="P26" i="12"/>
  <c r="O26" i="12"/>
  <c r="N26" i="12"/>
  <c r="M26" i="12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  <c r="P29" i="13"/>
  <c r="O29" i="13"/>
  <c r="N29" i="13"/>
  <c r="M29" i="13"/>
  <c r="P28" i="13"/>
  <c r="O28" i="13"/>
  <c r="N28" i="13"/>
  <c r="M28" i="13"/>
  <c r="P27" i="13"/>
  <c r="O27" i="13"/>
  <c r="N27" i="13"/>
  <c r="M27" i="13"/>
  <c r="P26" i="13"/>
  <c r="O26" i="13"/>
  <c r="N26" i="13"/>
  <c r="M26" i="13"/>
  <c r="P25" i="13"/>
  <c r="O25" i="13"/>
  <c r="N25" i="13"/>
  <c r="M25" i="13"/>
  <c r="P24" i="13"/>
  <c r="O24" i="13"/>
  <c r="N24" i="13"/>
  <c r="M24" i="13"/>
  <c r="P23" i="13"/>
  <c r="O23" i="13"/>
  <c r="N23" i="13"/>
  <c r="M23" i="13"/>
  <c r="P22" i="13"/>
  <c r="O22" i="13"/>
  <c r="N22" i="13"/>
  <c r="M22" i="13"/>
  <c r="P21" i="13"/>
  <c r="O21" i="13"/>
  <c r="N21" i="13"/>
  <c r="M21" i="13"/>
  <c r="P20" i="13"/>
  <c r="O20" i="13"/>
  <c r="N20" i="13"/>
  <c r="M20" i="13"/>
  <c r="P19" i="13"/>
  <c r="O19" i="13"/>
  <c r="N19" i="13"/>
  <c r="M19" i="13"/>
  <c r="P18" i="13"/>
  <c r="O18" i="13"/>
  <c r="N18" i="13"/>
  <c r="M18" i="13"/>
  <c r="P17" i="13"/>
  <c r="O17" i="13"/>
  <c r="N17" i="13"/>
  <c r="M17" i="13"/>
  <c r="P16" i="13"/>
  <c r="O16" i="13"/>
  <c r="N16" i="13"/>
  <c r="M16" i="13"/>
  <c r="P15" i="13"/>
  <c r="O15" i="13"/>
  <c r="N15" i="13"/>
  <c r="M15" i="13"/>
  <c r="P14" i="13"/>
  <c r="O14" i="13"/>
  <c r="N14" i="13"/>
  <c r="M14" i="13"/>
  <c r="P13" i="13"/>
  <c r="O13" i="13"/>
  <c r="N13" i="13"/>
  <c r="M13" i="13"/>
  <c r="P12" i="13"/>
  <c r="O12" i="13"/>
  <c r="N12" i="13"/>
  <c r="M12" i="13"/>
  <c r="P11" i="13"/>
  <c r="O11" i="13"/>
  <c r="N11" i="13"/>
  <c r="M11" i="13"/>
  <c r="P10" i="13"/>
  <c r="O10" i="13"/>
  <c r="N10" i="13"/>
  <c r="M10" i="13"/>
  <c r="P9" i="13"/>
  <c r="O9" i="13"/>
  <c r="N9" i="13"/>
  <c r="M9" i="13"/>
  <c r="P8" i="13"/>
  <c r="O8" i="13"/>
  <c r="N8" i="13"/>
  <c r="M8" i="13"/>
  <c r="P7" i="13"/>
  <c r="O7" i="13"/>
  <c r="N7" i="13"/>
  <c r="M7" i="13"/>
  <c r="P6" i="13"/>
  <c r="O6" i="13"/>
  <c r="N6" i="13"/>
  <c r="M6" i="13"/>
  <c r="P5" i="13"/>
  <c r="O5" i="13"/>
  <c r="N5" i="13"/>
  <c r="M5" i="13"/>
  <c r="P4" i="13"/>
  <c r="O4" i="13"/>
  <c r="N4" i="13"/>
  <c r="M4" i="13"/>
  <c r="P3" i="13"/>
  <c r="O3" i="13"/>
  <c r="N3" i="13"/>
  <c r="M3" i="13"/>
  <c r="P29" i="14"/>
  <c r="O29" i="14"/>
  <c r="N29" i="14"/>
  <c r="M29" i="14"/>
  <c r="P28" i="14"/>
  <c r="O28" i="14"/>
  <c r="N28" i="14"/>
  <c r="M28" i="14"/>
  <c r="P27" i="14"/>
  <c r="O27" i="14"/>
  <c r="N27" i="14"/>
  <c r="M27" i="14"/>
  <c r="P26" i="14"/>
  <c r="O26" i="14"/>
  <c r="N26" i="14"/>
  <c r="M26" i="14"/>
  <c r="P25" i="14"/>
  <c r="O25" i="14"/>
  <c r="N25" i="14"/>
  <c r="M25" i="14"/>
  <c r="P24" i="14"/>
  <c r="O24" i="14"/>
  <c r="N24" i="14"/>
  <c r="M24" i="14"/>
  <c r="P23" i="14"/>
  <c r="O23" i="14"/>
  <c r="N23" i="14"/>
  <c r="M23" i="14"/>
  <c r="P22" i="14"/>
  <c r="O22" i="14"/>
  <c r="N22" i="14"/>
  <c r="M22" i="14"/>
  <c r="P21" i="14"/>
  <c r="O21" i="14"/>
  <c r="N21" i="14"/>
  <c r="M21" i="14"/>
  <c r="P20" i="14"/>
  <c r="O20" i="14"/>
  <c r="N20" i="14"/>
  <c r="M20" i="14"/>
  <c r="P19" i="14"/>
  <c r="O19" i="14"/>
  <c r="N19" i="14"/>
  <c r="M19" i="14"/>
  <c r="P18" i="14"/>
  <c r="O18" i="14"/>
  <c r="N18" i="14"/>
  <c r="M18" i="14"/>
  <c r="P17" i="14"/>
  <c r="O17" i="14"/>
  <c r="N17" i="14"/>
  <c r="M17" i="14"/>
  <c r="P16" i="14"/>
  <c r="O16" i="14"/>
  <c r="N16" i="14"/>
  <c r="M16" i="14"/>
  <c r="P15" i="14"/>
  <c r="O15" i="14"/>
  <c r="N15" i="14"/>
  <c r="M15" i="14"/>
  <c r="P14" i="14"/>
  <c r="O14" i="14"/>
  <c r="N14" i="14"/>
  <c r="M14" i="14"/>
  <c r="P13" i="14"/>
  <c r="O13" i="14"/>
  <c r="N13" i="14"/>
  <c r="M13" i="14"/>
  <c r="P12" i="14"/>
  <c r="O12" i="14"/>
  <c r="N12" i="14"/>
  <c r="M12" i="14"/>
  <c r="P11" i="14"/>
  <c r="O11" i="14"/>
  <c r="N11" i="14"/>
  <c r="M11" i="14"/>
  <c r="P10" i="14"/>
  <c r="O10" i="14"/>
  <c r="N10" i="14"/>
  <c r="M10" i="14"/>
  <c r="P9" i="14"/>
  <c r="O9" i="14"/>
  <c r="N9" i="14"/>
  <c r="M9" i="14"/>
  <c r="P8" i="14"/>
  <c r="O8" i="14"/>
  <c r="N8" i="14"/>
  <c r="M8" i="14"/>
  <c r="P7" i="14"/>
  <c r="O7" i="14"/>
  <c r="N7" i="14"/>
  <c r="M7" i="14"/>
  <c r="P6" i="14"/>
  <c r="O6" i="14"/>
  <c r="N6" i="14"/>
  <c r="M6" i="14"/>
  <c r="P5" i="14"/>
  <c r="O5" i="14"/>
  <c r="N5" i="14"/>
  <c r="M5" i="14"/>
  <c r="P4" i="14"/>
  <c r="O4" i="14"/>
  <c r="N4" i="14"/>
  <c r="M4" i="14"/>
  <c r="P3" i="14"/>
  <c r="O3" i="14"/>
  <c r="N3" i="14"/>
  <c r="M3" i="14"/>
  <c r="P28" i="15"/>
  <c r="O28" i="15"/>
  <c r="N28" i="15"/>
  <c r="M28" i="15"/>
  <c r="P27" i="15"/>
  <c r="O27" i="15"/>
  <c r="N27" i="15"/>
  <c r="M27" i="15"/>
  <c r="P26" i="15"/>
  <c r="O26" i="15"/>
  <c r="N26" i="15"/>
  <c r="M26" i="15"/>
  <c r="P25" i="15"/>
  <c r="O25" i="15"/>
  <c r="N25" i="15"/>
  <c r="M25" i="15"/>
  <c r="P24" i="15"/>
  <c r="O24" i="15"/>
  <c r="N24" i="15"/>
  <c r="M24" i="15"/>
  <c r="P23" i="15"/>
  <c r="O23" i="15"/>
  <c r="N23" i="15"/>
  <c r="M23" i="15"/>
  <c r="P22" i="15"/>
  <c r="O22" i="15"/>
  <c r="N22" i="15"/>
  <c r="M22" i="15"/>
  <c r="P21" i="15"/>
  <c r="O21" i="15"/>
  <c r="N21" i="15"/>
  <c r="M21" i="15"/>
  <c r="P20" i="15"/>
  <c r="O20" i="15"/>
  <c r="N20" i="15"/>
  <c r="M20" i="15"/>
  <c r="P19" i="15"/>
  <c r="O19" i="15"/>
  <c r="N19" i="15"/>
  <c r="M19" i="15"/>
  <c r="P18" i="15"/>
  <c r="O18" i="15"/>
  <c r="N18" i="15"/>
  <c r="M18" i="15"/>
  <c r="P17" i="15"/>
  <c r="O17" i="15"/>
  <c r="N17" i="15"/>
  <c r="M17" i="15"/>
  <c r="P16" i="15"/>
  <c r="O16" i="15"/>
  <c r="N16" i="15"/>
  <c r="M16" i="15"/>
  <c r="P15" i="15"/>
  <c r="O15" i="15"/>
  <c r="N15" i="15"/>
  <c r="M15" i="15"/>
  <c r="P14" i="15"/>
  <c r="O14" i="15"/>
  <c r="N14" i="15"/>
  <c r="M14" i="15"/>
  <c r="P13" i="15"/>
  <c r="O13" i="15"/>
  <c r="N13" i="15"/>
  <c r="M13" i="15"/>
  <c r="P12" i="15"/>
  <c r="O12" i="15"/>
  <c r="N12" i="15"/>
  <c r="M12" i="15"/>
  <c r="P11" i="15"/>
  <c r="O11" i="15"/>
  <c r="N11" i="15"/>
  <c r="M11" i="15"/>
  <c r="P10" i="15"/>
  <c r="O10" i="15"/>
  <c r="N10" i="15"/>
  <c r="M10" i="15"/>
  <c r="P9" i="15"/>
  <c r="O9" i="15"/>
  <c r="N9" i="15"/>
  <c r="M9" i="15"/>
  <c r="P8" i="15"/>
  <c r="O8" i="15"/>
  <c r="N8" i="15"/>
  <c r="M8" i="15"/>
  <c r="P7" i="15"/>
  <c r="O7" i="15"/>
  <c r="N7" i="15"/>
  <c r="M7" i="15"/>
  <c r="P6" i="15"/>
  <c r="O6" i="15"/>
  <c r="N6" i="15"/>
  <c r="M6" i="15"/>
  <c r="P5" i="15"/>
  <c r="O5" i="15"/>
  <c r="N5" i="15"/>
  <c r="M5" i="15"/>
  <c r="P4" i="15"/>
  <c r="O4" i="15"/>
  <c r="N4" i="15"/>
  <c r="M4" i="15"/>
  <c r="P3" i="15"/>
  <c r="O3" i="15"/>
  <c r="N3" i="15"/>
  <c r="M3" i="15"/>
  <c r="P29" i="16"/>
  <c r="O29" i="16"/>
  <c r="N29" i="16"/>
  <c r="M29" i="16"/>
  <c r="P28" i="16"/>
  <c r="O28" i="16"/>
  <c r="N28" i="16"/>
  <c r="M28" i="16"/>
  <c r="P27" i="16"/>
  <c r="O27" i="16"/>
  <c r="N27" i="16"/>
  <c r="M27" i="16"/>
  <c r="P26" i="16"/>
  <c r="O26" i="16"/>
  <c r="N26" i="16"/>
  <c r="M26" i="16"/>
  <c r="P25" i="16"/>
  <c r="O25" i="16"/>
  <c r="N25" i="16"/>
  <c r="M25" i="16"/>
  <c r="P24" i="16"/>
  <c r="O24" i="16"/>
  <c r="N24" i="16"/>
  <c r="M24" i="16"/>
  <c r="P23" i="16"/>
  <c r="O23" i="16"/>
  <c r="N23" i="16"/>
  <c r="M23" i="16"/>
  <c r="P22" i="16"/>
  <c r="O22" i="16"/>
  <c r="N22" i="16"/>
  <c r="M22" i="16"/>
  <c r="P21" i="16"/>
  <c r="O21" i="16"/>
  <c r="N21" i="16"/>
  <c r="M21" i="16"/>
  <c r="P20" i="16"/>
  <c r="O20" i="16"/>
  <c r="N20" i="16"/>
  <c r="M20" i="16"/>
  <c r="P19" i="16"/>
  <c r="O19" i="16"/>
  <c r="N19" i="16"/>
  <c r="M19" i="16"/>
  <c r="P18" i="16"/>
  <c r="O18" i="16"/>
  <c r="N18" i="16"/>
  <c r="M18" i="16"/>
  <c r="P17" i="16"/>
  <c r="O17" i="16"/>
  <c r="N17" i="16"/>
  <c r="M17" i="16"/>
  <c r="P16" i="16"/>
  <c r="O16" i="16"/>
  <c r="N16" i="16"/>
  <c r="M16" i="16"/>
  <c r="P15" i="16"/>
  <c r="O15" i="16"/>
  <c r="N15" i="16"/>
  <c r="M15" i="16"/>
  <c r="P14" i="16"/>
  <c r="O14" i="16"/>
  <c r="N14" i="16"/>
  <c r="M14" i="16"/>
  <c r="P13" i="16"/>
  <c r="O13" i="16"/>
  <c r="N13" i="16"/>
  <c r="M13" i="16"/>
  <c r="P12" i="16"/>
  <c r="O12" i="16"/>
  <c r="N12" i="16"/>
  <c r="M12" i="16"/>
  <c r="P11" i="16"/>
  <c r="O11" i="16"/>
  <c r="N11" i="16"/>
  <c r="M11" i="16"/>
  <c r="P10" i="16"/>
  <c r="O10" i="16"/>
  <c r="N10" i="16"/>
  <c r="M10" i="16"/>
  <c r="P9" i="16"/>
  <c r="O9" i="16"/>
  <c r="N9" i="16"/>
  <c r="M9" i="16"/>
  <c r="P8" i="16"/>
  <c r="O8" i="16"/>
  <c r="N8" i="16"/>
  <c r="M8" i="16"/>
  <c r="P7" i="16"/>
  <c r="O7" i="16"/>
  <c r="N7" i="16"/>
  <c r="M7" i="16"/>
  <c r="P6" i="16"/>
  <c r="O6" i="16"/>
  <c r="N6" i="16"/>
  <c r="M6" i="16"/>
  <c r="P5" i="16"/>
  <c r="O5" i="16"/>
  <c r="N5" i="16"/>
  <c r="M5" i="16"/>
  <c r="P4" i="16"/>
  <c r="O4" i="16"/>
  <c r="N4" i="16"/>
  <c r="M4" i="16"/>
  <c r="P3" i="16"/>
  <c r="O3" i="16"/>
  <c r="N3" i="16"/>
  <c r="M3" i="16"/>
</calcChain>
</file>

<file path=xl/sharedStrings.xml><?xml version="1.0" encoding="utf-8"?>
<sst xmlns="http://schemas.openxmlformats.org/spreadsheetml/2006/main" count="1096" uniqueCount="916">
  <si>
    <t>007</t>
  </si>
  <si>
    <t>021A</t>
  </si>
  <si>
    <t>Primero Primaria A</t>
  </si>
  <si>
    <t>Educación Musical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</si>
  <si>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</si>
  <si>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</si>
  <si>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</si>
  <si>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</si>
  <si>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</si>
  <si>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</si>
  <si>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</si>
  <si>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</si>
  <si>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</si>
  <si>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</si>
  <si>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</si>
  <si>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</si>
  <si>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</si>
  <si>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</si>
  <si>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</si>
  <si>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</si>
  <si>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</si>
  <si>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</si>
  <si>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</si>
  <si>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</si>
  <si>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</si>
  <si>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</si>
  <si>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</si>
  <si>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</si>
  <si>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</si>
  <si>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</si>
  <si>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</si>
  <si>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</si>
  <si>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</si>
  <si>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</si>
  <si>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</si>
  <si>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</si>
  <si>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</si>
  <si>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</si>
  <si>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</si>
  <si>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</si>
  <si>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</si>
  <si>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</si>
  <si>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</si>
  <si>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</si>
  <si>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</si>
  <si>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</si>
  <si>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</si>
  <si>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</si>
  <si>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</si>
  <si>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</si>
  <si>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</si>
  <si>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</si>
  <si>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</si>
  <si>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</si>
  <si>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</si>
  <si>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</si>
  <si>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</si>
  <si>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</si>
  <si>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</si>
  <si>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</si>
  <si>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</si>
  <si>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</si>
  <si>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</si>
  <si>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</si>
  <si>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</si>
  <si>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</si>
  <si>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</si>
  <si>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</si>
  <si>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EDUCB021A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</si>
  <si>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</si>
  <si>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</si>
  <si>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</si>
  <si>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</si>
  <si>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</si>
  <si>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</si>
  <si>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</si>
  <si>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</si>
  <si>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</si>
  <si>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</si>
  <si>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</si>
  <si>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</si>
  <si>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</si>
  <si>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</si>
  <si>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</si>
  <si>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</si>
  <si>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</si>
  <si>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</si>
  <si>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</si>
  <si>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</si>
  <si>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</si>
  <si>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</si>
  <si>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</si>
  <si>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</si>
  <si>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</si>
  <si>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</si>
  <si>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</si>
  <si>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</si>
  <si>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</si>
  <si>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</si>
  <si>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</si>
  <si>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</si>
  <si>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</si>
  <si>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</si>
  <si>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</si>
  <si>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</si>
  <si>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</si>
  <si>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</si>
  <si>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</si>
  <si>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</si>
  <si>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</si>
  <si>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</si>
  <si>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</si>
  <si>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</si>
  <si>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</si>
  <si>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</si>
  <si>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</si>
  <si>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</si>
  <si>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</si>
  <si>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</si>
  <si>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</si>
  <si>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</si>
  <si>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</si>
  <si>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</si>
  <si>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EDUCB021B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</si>
  <si>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</si>
  <si>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</si>
  <si>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</si>
  <si>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</si>
  <si>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</si>
  <si>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</si>
  <si>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</si>
  <si>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</si>
  <si>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</si>
  <si>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</si>
  <si>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</si>
  <si>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</si>
  <si>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</si>
  <si>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</si>
  <si>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</si>
  <si>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</si>
  <si>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</si>
  <si>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</si>
  <si>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</si>
  <si>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</si>
  <si>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</si>
  <si>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</si>
  <si>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</si>
  <si>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</si>
  <si>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</si>
  <si>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</si>
  <si>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</si>
  <si>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</si>
  <si>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</si>
  <si>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</si>
  <si>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</si>
  <si>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</si>
  <si>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</si>
  <si>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</si>
  <si>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</si>
  <si>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</si>
  <si>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</si>
  <si>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</si>
  <si>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</si>
  <si>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</si>
  <si>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</si>
  <si>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</si>
  <si>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</si>
  <si>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</si>
  <si>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</si>
  <si>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</si>
  <si>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</si>
  <si>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</si>
  <si>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</si>
  <si>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</si>
  <si>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</si>
  <si>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</si>
  <si>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</si>
  <si>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</si>
  <si>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</si>
  <si>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</si>
  <si>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EDUCB022A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</si>
  <si>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</si>
  <si>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</si>
  <si>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</si>
  <si>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</si>
  <si>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</si>
  <si>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</si>
  <si>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</si>
  <si>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</si>
  <si>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</si>
  <si>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</si>
  <si>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</si>
  <si>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</si>
  <si>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</si>
  <si>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</si>
  <si>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</si>
  <si>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</si>
  <si>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</si>
  <si>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</si>
  <si>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</si>
  <si>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</si>
  <si>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</si>
  <si>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</si>
  <si>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</si>
  <si>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</si>
  <si>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</si>
  <si>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</si>
  <si>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</si>
  <si>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</si>
  <si>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</si>
  <si>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</si>
  <si>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</si>
  <si>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</si>
  <si>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</si>
  <si>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</si>
  <si>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</si>
  <si>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</si>
  <si>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</si>
  <si>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</si>
  <si>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</si>
  <si>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</si>
  <si>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</si>
  <si>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</si>
  <si>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</si>
  <si>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</si>
  <si>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</si>
  <si>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</si>
  <si>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</si>
  <si>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</si>
  <si>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</si>
  <si>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</si>
  <si>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</si>
  <si>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</si>
  <si>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</si>
  <si>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</si>
  <si>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</si>
  <si>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</si>
  <si>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EDUCB022B</t>
  </si>
  <si>
    <t>023A</t>
  </si>
  <si>
    <t>Tercero Primaria A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</si>
  <si>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</si>
  <si>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</si>
  <si>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</si>
  <si>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</si>
  <si>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</si>
  <si>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</si>
  <si>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</si>
  <si>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</si>
  <si>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</si>
  <si>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</si>
  <si>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</si>
  <si>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</si>
  <si>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</si>
  <si>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</si>
  <si>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</si>
  <si>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</si>
  <si>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</si>
  <si>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</si>
  <si>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</si>
  <si>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</si>
  <si>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</si>
  <si>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</si>
  <si>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</si>
  <si>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</si>
  <si>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</si>
  <si>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</si>
  <si>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</si>
  <si>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</si>
  <si>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</si>
  <si>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</si>
  <si>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</si>
  <si>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</si>
  <si>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</si>
  <si>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</si>
  <si>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</si>
  <si>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</si>
  <si>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</si>
  <si>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</si>
  <si>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</si>
  <si>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</si>
  <si>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</si>
  <si>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</si>
  <si>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</si>
  <si>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</si>
  <si>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</si>
  <si>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</si>
  <si>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</si>
  <si>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</si>
  <si>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</si>
  <si>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</si>
  <si>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</si>
  <si>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</si>
  <si>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</si>
  <si>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</si>
  <si>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</si>
  <si>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</si>
  <si>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</si>
  <si>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</si>
  <si>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EDUCB023A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</si>
  <si>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</si>
  <si>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</si>
  <si>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</si>
  <si>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</si>
  <si>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</si>
  <si>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</si>
  <si>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</si>
  <si>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</si>
  <si>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</si>
  <si>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</si>
  <si>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</si>
  <si>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</si>
  <si>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</si>
  <si>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</si>
  <si>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</si>
  <si>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</si>
  <si>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</si>
  <si>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</si>
  <si>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</si>
  <si>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</si>
  <si>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</si>
  <si>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</si>
  <si>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</si>
  <si>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</si>
  <si>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</si>
  <si>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</si>
  <si>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</si>
  <si>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</si>
  <si>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</si>
  <si>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</si>
  <si>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</si>
  <si>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</si>
  <si>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</si>
  <si>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</si>
  <si>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</si>
  <si>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</si>
  <si>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</si>
  <si>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</si>
  <si>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</si>
  <si>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</si>
  <si>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</si>
  <si>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</si>
  <si>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</si>
  <si>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</si>
  <si>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</si>
  <si>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</si>
  <si>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</si>
  <si>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</si>
  <si>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</si>
  <si>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</si>
  <si>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</si>
  <si>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</si>
  <si>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</si>
  <si>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</si>
  <si>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</si>
  <si>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</si>
  <si>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</si>
  <si>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</si>
  <si>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EDUCB023B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</si>
  <si>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</si>
  <si>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</si>
  <si>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</si>
  <si>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</si>
  <si>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</si>
  <si>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</si>
  <si>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</si>
  <si>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</si>
  <si>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</si>
  <si>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</si>
  <si>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</si>
  <si>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</si>
  <si>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</si>
  <si>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</si>
  <si>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</si>
  <si>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</si>
  <si>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</si>
  <si>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</si>
  <si>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</si>
  <si>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</si>
  <si>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</si>
  <si>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</si>
  <si>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</si>
  <si>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</si>
  <si>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</si>
  <si>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</si>
  <si>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</si>
  <si>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</si>
  <si>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</si>
  <si>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</si>
  <si>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</si>
  <si>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</si>
  <si>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</si>
  <si>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</si>
  <si>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</si>
  <si>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</si>
  <si>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</si>
  <si>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</si>
  <si>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</si>
  <si>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</si>
  <si>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</si>
  <si>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</si>
  <si>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</si>
  <si>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</si>
  <si>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</si>
  <si>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</si>
  <si>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</si>
  <si>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</si>
  <si>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</si>
  <si>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</si>
  <si>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</si>
  <si>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</si>
  <si>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</si>
  <si>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</si>
  <si>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</si>
  <si>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</si>
  <si>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EDUCB023C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</si>
  <si>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</si>
  <si>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</si>
  <si>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</si>
  <si>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</si>
  <si>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</si>
  <si>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</si>
  <si>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</si>
  <si>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</si>
  <si>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</si>
  <si>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</si>
  <si>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</si>
  <si>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</si>
  <si>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</si>
  <si>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</si>
  <si>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</si>
  <si>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</si>
  <si>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</si>
  <si>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</si>
  <si>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</si>
  <si>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</si>
  <si>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</si>
  <si>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</si>
  <si>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</si>
  <si>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</si>
  <si>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</si>
  <si>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</si>
  <si>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</si>
  <si>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</si>
  <si>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</si>
  <si>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</si>
  <si>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</si>
  <si>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</si>
  <si>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</si>
  <si>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</si>
  <si>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</si>
  <si>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</si>
  <si>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</si>
  <si>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</si>
  <si>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</si>
  <si>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</si>
  <si>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</si>
  <si>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</si>
  <si>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</si>
  <si>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</si>
  <si>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</si>
  <si>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</si>
  <si>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</si>
  <si>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</si>
  <si>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</si>
  <si>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</si>
  <si>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</si>
  <si>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</si>
  <si>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EDUCB024A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</si>
  <si>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</si>
  <si>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</si>
  <si>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</si>
  <si>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</si>
  <si>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</si>
  <si>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</si>
  <si>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</si>
  <si>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</si>
  <si>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</si>
  <si>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</si>
  <si>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</si>
  <si>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</si>
  <si>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</si>
  <si>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</si>
  <si>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</si>
  <si>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</si>
  <si>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</si>
  <si>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</si>
  <si>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</si>
  <si>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</si>
  <si>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</si>
  <si>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</si>
  <si>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</si>
  <si>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</si>
  <si>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</si>
  <si>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</si>
  <si>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</si>
  <si>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</si>
  <si>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</si>
  <si>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</si>
  <si>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</si>
  <si>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</si>
  <si>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</si>
  <si>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</si>
  <si>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</si>
  <si>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</si>
  <si>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</si>
  <si>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</si>
  <si>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</si>
  <si>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</si>
  <si>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</si>
  <si>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</si>
  <si>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</si>
  <si>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</si>
  <si>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</si>
  <si>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</si>
  <si>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</si>
  <si>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</si>
  <si>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EDUCB024B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</si>
  <si>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</si>
  <si>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</si>
  <si>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</si>
  <si>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</si>
  <si>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</si>
  <si>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</si>
  <si>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</si>
  <si>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</si>
  <si>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</si>
  <si>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</si>
  <si>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</si>
  <si>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</si>
  <si>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</si>
  <si>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</si>
  <si>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</si>
  <si>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</si>
  <si>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</si>
  <si>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</si>
  <si>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</si>
  <si>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</si>
  <si>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</si>
  <si>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</si>
  <si>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</si>
  <si>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</si>
  <si>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</si>
  <si>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</si>
  <si>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</si>
  <si>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</si>
  <si>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</si>
  <si>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</si>
  <si>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</si>
  <si>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</si>
  <si>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</si>
  <si>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</si>
  <si>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</si>
  <si>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</si>
  <si>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</si>
  <si>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</si>
  <si>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</si>
  <si>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</si>
  <si>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</si>
  <si>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</si>
  <si>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</si>
  <si>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</si>
  <si>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</si>
  <si>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</si>
  <si>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</si>
  <si>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</si>
  <si>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</si>
  <si>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</si>
  <si>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EDUCB024C</t>
  </si>
  <si>
    <t>025A</t>
  </si>
  <si>
    <t>Quinto Primaria A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</si>
  <si>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</si>
  <si>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</si>
  <si>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</si>
  <si>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</si>
  <si>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</si>
  <si>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</si>
  <si>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</si>
  <si>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</si>
  <si>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</si>
  <si>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</si>
  <si>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</si>
  <si>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</si>
  <si>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</si>
  <si>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</si>
  <si>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</si>
  <si>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</si>
  <si>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</si>
  <si>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</si>
  <si>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</si>
  <si>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</si>
  <si>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</si>
  <si>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</si>
  <si>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</si>
  <si>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</si>
  <si>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</si>
  <si>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</si>
  <si>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</si>
  <si>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</si>
  <si>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</si>
  <si>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</si>
  <si>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</si>
  <si>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</si>
  <si>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</si>
  <si>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</si>
  <si>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</si>
  <si>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</si>
  <si>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</si>
  <si>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</si>
  <si>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</si>
  <si>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</si>
  <si>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</si>
  <si>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</si>
  <si>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</si>
  <si>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</si>
  <si>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</si>
  <si>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</si>
  <si>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</si>
  <si>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</si>
  <si>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</si>
  <si>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</si>
  <si>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</si>
  <si>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</si>
  <si>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</si>
  <si>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</si>
  <si>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</si>
  <si>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</si>
  <si>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</si>
  <si>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</si>
  <si>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</si>
  <si>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</si>
  <si>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</si>
  <si>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</si>
  <si>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</si>
  <si>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</si>
  <si>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EDUCB025A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</si>
  <si>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</si>
  <si>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</si>
  <si>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</si>
  <si>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</si>
  <si>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</si>
  <si>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</si>
  <si>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</si>
  <si>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</si>
  <si>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</si>
  <si>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</si>
  <si>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</si>
  <si>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</si>
  <si>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</si>
  <si>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</si>
  <si>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</si>
  <si>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</si>
  <si>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</si>
  <si>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</si>
  <si>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</si>
  <si>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</si>
  <si>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</si>
  <si>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</si>
  <si>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</si>
  <si>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</si>
  <si>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</si>
  <si>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</si>
  <si>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</si>
  <si>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</si>
  <si>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</si>
  <si>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</si>
  <si>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</si>
  <si>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</si>
  <si>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</si>
  <si>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</si>
  <si>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</si>
  <si>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</si>
  <si>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</si>
  <si>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</si>
  <si>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</si>
  <si>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</si>
  <si>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</si>
  <si>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</si>
  <si>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</si>
  <si>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</si>
  <si>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</si>
  <si>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</si>
  <si>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</si>
  <si>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</si>
  <si>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</si>
  <si>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</si>
  <si>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</si>
  <si>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</si>
  <si>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</si>
  <si>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</si>
  <si>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</si>
  <si>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</si>
  <si>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</si>
  <si>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</si>
  <si>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</si>
  <si>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</si>
  <si>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</si>
  <si>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</si>
  <si>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</si>
  <si>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</si>
  <si>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EDUCB025B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</si>
  <si>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</si>
  <si>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</si>
  <si>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</si>
  <si>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</si>
  <si>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</si>
  <si>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</si>
  <si>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</si>
  <si>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</si>
  <si>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</si>
  <si>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</si>
  <si>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</si>
  <si>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</si>
  <si>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</si>
  <si>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</si>
  <si>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</si>
  <si>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</si>
  <si>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</si>
  <si>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</si>
  <si>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</si>
  <si>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</si>
  <si>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</si>
  <si>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</si>
  <si>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</si>
  <si>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</si>
  <si>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</si>
  <si>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</si>
  <si>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</si>
  <si>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</si>
  <si>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</si>
  <si>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</si>
  <si>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</si>
  <si>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</si>
  <si>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</si>
  <si>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</si>
  <si>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</si>
  <si>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</si>
  <si>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</si>
  <si>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</si>
  <si>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</si>
  <si>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</si>
  <si>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</si>
  <si>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</si>
  <si>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</si>
  <si>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</si>
  <si>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</si>
  <si>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</si>
  <si>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</si>
  <si>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</si>
  <si>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</si>
  <si>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</si>
  <si>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</si>
  <si>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</si>
  <si>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</si>
  <si>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</si>
  <si>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</si>
  <si>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</si>
  <si>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</si>
  <si>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</si>
  <si>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</si>
  <si>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</si>
  <si>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</si>
  <si>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</si>
  <si>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</si>
  <si>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</si>
  <si>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</si>
  <si>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</si>
  <si>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EDUCB025C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</si>
  <si>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</si>
  <si>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</si>
  <si>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</si>
  <si>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</si>
  <si>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</si>
  <si>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</si>
  <si>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</si>
  <si>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</si>
  <si>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</si>
  <si>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</si>
  <si>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</si>
  <si>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</si>
  <si>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</si>
  <si>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</si>
  <si>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</si>
  <si>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</si>
  <si>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</si>
  <si>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</si>
  <si>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</si>
  <si>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</si>
  <si>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</si>
  <si>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</si>
  <si>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</si>
  <si>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</si>
  <si>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</si>
  <si>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</si>
  <si>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</si>
  <si>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</si>
  <si>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</si>
  <si>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</si>
  <si>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</si>
  <si>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</si>
  <si>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</si>
  <si>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</si>
  <si>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</si>
  <si>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</si>
  <si>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</si>
  <si>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</si>
  <si>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</si>
  <si>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</si>
  <si>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</si>
  <si>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</si>
  <si>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</si>
  <si>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</si>
  <si>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</si>
  <si>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</si>
  <si>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</si>
  <si>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</si>
  <si>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</si>
  <si>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</si>
  <si>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EDUCB026A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</si>
  <si>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</si>
  <si>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</si>
  <si>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</si>
  <si>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</si>
  <si>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</si>
  <si>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</si>
  <si>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</si>
  <si>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</si>
  <si>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</si>
  <si>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</si>
  <si>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</si>
  <si>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</si>
  <si>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</si>
  <si>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</si>
  <si>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</si>
  <si>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</si>
  <si>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</si>
  <si>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</si>
  <si>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</si>
  <si>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</si>
  <si>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</si>
  <si>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</si>
  <si>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</si>
  <si>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</si>
  <si>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</si>
  <si>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</si>
  <si>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</si>
  <si>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</si>
  <si>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</si>
  <si>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</si>
  <si>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</si>
  <si>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</si>
  <si>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</si>
  <si>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</si>
  <si>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</si>
  <si>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</si>
  <si>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</si>
  <si>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</si>
  <si>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</si>
  <si>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</si>
  <si>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</si>
  <si>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</si>
  <si>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</si>
  <si>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</si>
  <si>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</si>
  <si>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</si>
  <si>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</si>
  <si>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</si>
  <si>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EDUCB026B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</si>
  <si>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</si>
  <si>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</si>
  <si>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</si>
  <si>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</si>
  <si>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</si>
  <si>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</si>
  <si>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</si>
  <si>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</si>
  <si>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</si>
  <si>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</si>
  <si>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</si>
  <si>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</si>
  <si>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</si>
  <si>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</si>
  <si>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</si>
  <si>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</si>
  <si>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</si>
  <si>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</si>
  <si>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</si>
  <si>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</si>
  <si>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</si>
  <si>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</si>
  <si>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</si>
  <si>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</si>
  <si>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</si>
  <si>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</si>
  <si>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</si>
  <si>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</si>
  <si>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</si>
  <si>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</si>
  <si>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</si>
  <si>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</si>
  <si>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</si>
  <si>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</si>
  <si>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</si>
  <si>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</si>
  <si>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</si>
  <si>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</si>
  <si>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</si>
  <si>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</si>
  <si>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</si>
  <si>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</si>
  <si>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</si>
  <si>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</si>
  <si>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</si>
  <si>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</si>
  <si>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</si>
  <si>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</si>
  <si>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EDUCB026C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</si>
</sst>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92B1-A453-4C46-AE18-8B4AF1A5E912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90</v>
      </c>
      <c r="E3" s="14">
        <v>98</v>
      </c>
      <c r="F3" s="14">
        <v>96</v>
      </c>
      <c r="G3" s="15"/>
      <c r="H3" s="14"/>
      <c r="I3" s="14"/>
      <c r="J3" s="14"/>
      <c r="M3" s="11">
        <f>D3+E3+F3+G3+H3</f>
        <v>284</v>
      </c>
      <c r="N3">
        <f>M3*0.17</f>
        <v>48.28</v>
      </c>
      <c r="O3">
        <f>I3*0.15</f>
        <v>0</v>
      </c>
      <c r="P3">
        <f>ROUND(N3+O3,0)</f>
        <v>48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91</v>
      </c>
      <c r="E4" s="14">
        <v>84</v>
      </c>
      <c r="F4" s="14">
        <v>93</v>
      </c>
      <c r="G4" s="15"/>
      <c r="H4" s="14"/>
      <c r="I4" s="14"/>
      <c r="J4" s="14"/>
      <c r="M4" s="11">
        <f>D4+E4+F4+G4+H4</f>
        <v>268</v>
      </c>
      <c r="N4">
        <f>M4*0.17</f>
        <v>45.56</v>
      </c>
      <c r="O4">
        <f>I4*0.15</f>
        <v>0</v>
      </c>
      <c r="P4">
        <f>ROUND(N4+O4,0)</f>
        <v>46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98</v>
      </c>
      <c r="E5" s="14">
        <v>96</v>
      </c>
      <c r="F5" s="14">
        <v>98</v>
      </c>
      <c r="G5" s="15"/>
      <c r="H5" s="14"/>
      <c r="I5" s="14"/>
      <c r="J5" s="14"/>
      <c r="M5" s="11">
        <f>D5+E5+F5+G5+H5</f>
        <v>292</v>
      </c>
      <c r="N5">
        <f>M5*0.17</f>
        <v>49.64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91</v>
      </c>
      <c r="E6" s="14">
        <v>95</v>
      </c>
      <c r="F6" s="14">
        <v>93</v>
      </c>
      <c r="G6" s="15"/>
      <c r="H6" s="14"/>
      <c r="I6" s="14"/>
      <c r="J6" s="14"/>
      <c r="M6" s="11">
        <f>D6+E6+F6+G6+H6</f>
        <v>279</v>
      </c>
      <c r="N6">
        <f>M6*0.17</f>
        <v>47.430000000000007</v>
      </c>
      <c r="O6">
        <f>I6*0.15</f>
        <v>0</v>
      </c>
      <c r="P6">
        <f>ROUND(N6+O6,0)</f>
        <v>47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100</v>
      </c>
      <c r="E7" s="14">
        <v>97</v>
      </c>
      <c r="F7" s="14">
        <v>96</v>
      </c>
      <c r="G7" s="15"/>
      <c r="H7" s="14"/>
      <c r="I7" s="14"/>
      <c r="J7" s="14"/>
      <c r="M7" s="11">
        <f>D7+E7+F7+G7+H7</f>
        <v>293</v>
      </c>
      <c r="N7">
        <f>M7*0.17</f>
        <v>49.81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86</v>
      </c>
      <c r="E8" s="14">
        <v>97</v>
      </c>
      <c r="F8" s="14">
        <v>90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95</v>
      </c>
      <c r="E9" s="14">
        <v>98</v>
      </c>
      <c r="F9" s="14">
        <v>95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91</v>
      </c>
      <c r="E10" s="14">
        <v>94</v>
      </c>
      <c r="F10" s="14">
        <v>91</v>
      </c>
      <c r="G10" s="15"/>
      <c r="H10" s="14"/>
      <c r="I10" s="14"/>
      <c r="J10" s="14"/>
      <c r="M10" s="11">
        <f>D10+E10+F10+G10+H10</f>
        <v>276</v>
      </c>
      <c r="N10">
        <f>M10*0.17</f>
        <v>46.92</v>
      </c>
      <c r="O10">
        <f>I10*0.15</f>
        <v>0</v>
      </c>
      <c r="P10">
        <f>ROUND(N10+O10,0)</f>
        <v>47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90</v>
      </c>
      <c r="E11" s="14">
        <v>88</v>
      </c>
      <c r="F11" s="14">
        <v>87</v>
      </c>
      <c r="G11" s="15"/>
      <c r="H11" s="14"/>
      <c r="I11" s="14"/>
      <c r="J11" s="14"/>
      <c r="M11" s="11">
        <f>D11+E11+F11+G11+H11</f>
        <v>265</v>
      </c>
      <c r="N11">
        <f>M11*0.17</f>
        <v>45.050000000000004</v>
      </c>
      <c r="O11">
        <f>I11*0.15</f>
        <v>0</v>
      </c>
      <c r="P11">
        <f>ROUND(N11+O11,0)</f>
        <v>45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98</v>
      </c>
      <c r="E12" s="14">
        <v>100</v>
      </c>
      <c r="F12" s="14">
        <v>97</v>
      </c>
      <c r="G12" s="15"/>
      <c r="H12" s="14"/>
      <c r="I12" s="14"/>
      <c r="J12" s="14"/>
      <c r="M12" s="11">
        <f>D12+E12+F12+G12+H12</f>
        <v>295</v>
      </c>
      <c r="N12">
        <f>M12*0.17</f>
        <v>50.150000000000006</v>
      </c>
      <c r="O12">
        <f>I12*0.15</f>
        <v>0</v>
      </c>
      <c r="P12">
        <f>ROUND(N12+O12,0)</f>
        <v>50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87</v>
      </c>
      <c r="E13" s="14">
        <v>86</v>
      </c>
      <c r="F13" s="14">
        <v>93</v>
      </c>
      <c r="G13" s="15"/>
      <c r="H13" s="14"/>
      <c r="I13" s="14"/>
      <c r="J13" s="14"/>
      <c r="M13" s="11">
        <f>D13+E13+F13+G13+H13</f>
        <v>266</v>
      </c>
      <c r="N13">
        <f>M13*0.17</f>
        <v>45.220000000000006</v>
      </c>
      <c r="O13">
        <f>I13*0.15</f>
        <v>0</v>
      </c>
      <c r="P13">
        <f>ROUND(N13+O13,0)</f>
        <v>45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90</v>
      </c>
      <c r="E14" s="14">
        <v>97</v>
      </c>
      <c r="F14" s="14">
        <v>93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93</v>
      </c>
      <c r="E15" s="14">
        <v>94</v>
      </c>
      <c r="F15" s="14">
        <v>89</v>
      </c>
      <c r="G15" s="15"/>
      <c r="H15" s="14"/>
      <c r="I15" s="14"/>
      <c r="J15" s="14"/>
      <c r="M15" s="11">
        <f>D15+E15+F15+G15+H15</f>
        <v>276</v>
      </c>
      <c r="N15">
        <f>M15*0.17</f>
        <v>46.92</v>
      </c>
      <c r="O15">
        <f>I15*0.15</f>
        <v>0</v>
      </c>
      <c r="P15">
        <f>ROUND(N15+O15,0)</f>
        <v>47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98</v>
      </c>
      <c r="E16" s="14">
        <v>100</v>
      </c>
      <c r="F16" s="14">
        <v>95</v>
      </c>
      <c r="G16" s="15"/>
      <c r="H16" s="14"/>
      <c r="I16" s="14"/>
      <c r="J16" s="14"/>
      <c r="M16" s="11">
        <f>D16+E16+F16+G16+H16</f>
        <v>293</v>
      </c>
      <c r="N16">
        <f>M16*0.17</f>
        <v>49.81</v>
      </c>
      <c r="O16">
        <f>I16*0.15</f>
        <v>0</v>
      </c>
      <c r="P16">
        <f>ROUND(N16+O16,0)</f>
        <v>50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96</v>
      </c>
      <c r="E17" s="14">
        <v>98</v>
      </c>
      <c r="F17" s="14">
        <v>94</v>
      </c>
      <c r="G17" s="15"/>
      <c r="H17" s="14"/>
      <c r="I17" s="14"/>
      <c r="J17" s="14"/>
      <c r="M17" s="11">
        <f>D17+E17+F17+G17+H17</f>
        <v>288</v>
      </c>
      <c r="N17">
        <f>M17*0.17</f>
        <v>48.96</v>
      </c>
      <c r="O17">
        <f>I17*0.15</f>
        <v>0</v>
      </c>
      <c r="P17">
        <f>ROUND(N17+O17,0)</f>
        <v>49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95</v>
      </c>
      <c r="E18" s="14">
        <v>85</v>
      </c>
      <c r="F18" s="14">
        <v>97</v>
      </c>
      <c r="G18" s="15"/>
      <c r="H18" s="14"/>
      <c r="I18" s="14"/>
      <c r="J18" s="14"/>
      <c r="M18" s="11">
        <f>D18+E18+F18+G18+H18</f>
        <v>277</v>
      </c>
      <c r="N18">
        <f>M18*0.17</f>
        <v>47.09</v>
      </c>
      <c r="O18">
        <f>I18*0.15</f>
        <v>0</v>
      </c>
      <c r="P18">
        <f>ROUND(N18+O18,0)</f>
        <v>47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97</v>
      </c>
      <c r="E19" s="14">
        <v>94</v>
      </c>
      <c r="F19" s="14">
        <v>96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94</v>
      </c>
      <c r="E20" s="14">
        <v>100</v>
      </c>
      <c r="F20" s="14">
        <v>94</v>
      </c>
      <c r="G20" s="15"/>
      <c r="H20" s="14"/>
      <c r="I20" s="14"/>
      <c r="J20" s="14"/>
      <c r="M20" s="11">
        <f>D20+E20+F20+G20+H20</f>
        <v>288</v>
      </c>
      <c r="N20">
        <f>M20*0.17</f>
        <v>48.96</v>
      </c>
      <c r="O20">
        <f>I20*0.15</f>
        <v>0</v>
      </c>
      <c r="P20">
        <f>ROUND(N20+O20,0)</f>
        <v>49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95</v>
      </c>
      <c r="E21" s="14">
        <v>100</v>
      </c>
      <c r="F21" s="14">
        <v>98</v>
      </c>
      <c r="G21" s="15"/>
      <c r="H21" s="14"/>
      <c r="I21" s="14"/>
      <c r="J21" s="14"/>
      <c r="M21" s="11">
        <f>D21+E21+F21+G21+H21</f>
        <v>293</v>
      </c>
      <c r="N21">
        <f>M21*0.17</f>
        <v>49.81</v>
      </c>
      <c r="O21">
        <f>I21*0.15</f>
        <v>0</v>
      </c>
      <c r="P21">
        <f>ROUND(N21+O21,0)</f>
        <v>50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88</v>
      </c>
      <c r="E22" s="14">
        <v>96</v>
      </c>
      <c r="F22" s="14">
        <v>75</v>
      </c>
      <c r="G22" s="15"/>
      <c r="H22" s="14"/>
      <c r="I22" s="14"/>
      <c r="J22" s="14"/>
      <c r="M22" s="11">
        <f>D22+E22+F22+G22+H22</f>
        <v>259</v>
      </c>
      <c r="N22">
        <f>M22*0.17</f>
        <v>44.03</v>
      </c>
      <c r="O22">
        <f>I22*0.15</f>
        <v>0</v>
      </c>
      <c r="P22">
        <f>ROUND(N22+O22,0)</f>
        <v>44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97</v>
      </c>
      <c r="E23" s="14">
        <v>100</v>
      </c>
      <c r="F23" s="14">
        <v>93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97</v>
      </c>
      <c r="E24" s="14">
        <v>98</v>
      </c>
      <c r="F24" s="14">
        <v>97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98</v>
      </c>
      <c r="E25" s="14">
        <v>96</v>
      </c>
      <c r="F25" s="14">
        <v>98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95</v>
      </c>
      <c r="E26" s="14">
        <v>93</v>
      </c>
      <c r="F26" s="14">
        <v>95</v>
      </c>
      <c r="G26" s="15"/>
      <c r="H26" s="14"/>
      <c r="I26" s="14"/>
      <c r="J26" s="14"/>
      <c r="M26" s="11">
        <f>D26+E26+F26+G26+H26</f>
        <v>283</v>
      </c>
      <c r="N26">
        <f>M26*0.17</f>
        <v>48.110000000000007</v>
      </c>
      <c r="O26">
        <f>I26*0.15</f>
        <v>0</v>
      </c>
      <c r="P26">
        <f>ROUND(N26+O26,0)</f>
        <v>48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96</v>
      </c>
      <c r="E27" s="14">
        <v>91</v>
      </c>
      <c r="F27" s="14">
        <v>95</v>
      </c>
      <c r="G27" s="15"/>
      <c r="H27" s="14"/>
      <c r="I27" s="14"/>
      <c r="J27" s="14"/>
      <c r="M27" s="11">
        <f>D27+E27+F27+G27+H27</f>
        <v>282</v>
      </c>
      <c r="N27">
        <f>M27*0.17</f>
        <v>47.940000000000005</v>
      </c>
      <c r="O27">
        <f>I27*0.15</f>
        <v>0</v>
      </c>
      <c r="P27">
        <f>ROUND(N27+O27,0)</f>
        <v>48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93</v>
      </c>
      <c r="E28" s="14">
        <v>98</v>
      </c>
      <c r="F28" s="14">
        <v>92</v>
      </c>
      <c r="G28" s="15"/>
      <c r="H28" s="14"/>
      <c r="I28" s="14"/>
      <c r="J28" s="14"/>
      <c r="M28" s="11">
        <f>D28+E28+F28+G28+H28</f>
        <v>283</v>
      </c>
      <c r="N28">
        <f>M28*0.17</f>
        <v>48.110000000000007</v>
      </c>
      <c r="O28">
        <f>I28*0.15</f>
        <v>0</v>
      </c>
      <c r="P28">
        <f>ROUND(N28+O28,0)</f>
        <v>48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95</v>
      </c>
      <c r="E29" s="14">
        <v>96</v>
      </c>
      <c r="F29" s="14">
        <v>98</v>
      </c>
      <c r="G29" s="15"/>
      <c r="H29" s="14"/>
      <c r="I29" s="14"/>
      <c r="J29" s="14"/>
      <c r="M29" s="11">
        <f>D29+E29+F29+G29+H29</f>
        <v>289</v>
      </c>
      <c r="N29">
        <f>M29*0.17</f>
        <v>49.13</v>
      </c>
      <c r="O29">
        <f>I29*0.15</f>
        <v>0</v>
      </c>
      <c r="P29">
        <f>ROUND(N29+O29,0)</f>
        <v>49</v>
      </c>
    </row>
  </sheetData>
  <sheetProtection algorithmName="SHA-512" hashValue="3izw9L8zqwZR/xtWd/aF9rumwljwTLVw5Dre+XGAOOcwfOlKhEd2d3Q+Ff1FU42P6GKC4z23cWhC37j6hGHruA==" saltValue="Q7NtOoFoEeYb2bv5Fa5IdQ==" spinCount="100000" sheet="1" objects="1" scenarios="1"/>
  <dataValidations count="27">
    <dataValidation type="whole" allowBlank="1" showInputMessage="1" showErrorMessage="1" errorTitle="Valor fuera de rango" error="Ingrese un valor correcto" sqref="G3" xr:uid="{002C6B83-2F2F-4951-86FF-3BD865DC0C6A}">
      <formula1>0</formula1>
      <formula2>100</formula2>
    </dataValidation>
    <dataValidation type="whole" allowBlank="1" showInputMessage="1" showErrorMessage="1" errorTitle="Valor fuera de rango" error="Ingrese un valor correcto" sqref="G4" xr:uid="{EB044430-9E89-4257-AE35-0BEE6B69F224}">
      <formula1>0</formula1>
      <formula2>100</formula2>
    </dataValidation>
    <dataValidation type="whole" allowBlank="1" showInputMessage="1" showErrorMessage="1" errorTitle="Valor fuera de rango" error="Ingrese un valor correcto" sqref="G5" xr:uid="{CA027E3C-1FF2-4182-893C-5227D7A7856D}">
      <formula1>0</formula1>
      <formula2>100</formula2>
    </dataValidation>
    <dataValidation type="whole" allowBlank="1" showInputMessage="1" showErrorMessage="1" errorTitle="Valor fuera de rango" error="Ingrese un valor correcto" sqref="G6" xr:uid="{9D7C91D9-6975-48A3-ADBE-1C4E1A70D106}">
      <formula1>0</formula1>
      <formula2>100</formula2>
    </dataValidation>
    <dataValidation type="whole" allowBlank="1" showInputMessage="1" showErrorMessage="1" errorTitle="Valor fuera de rango" error="Ingrese un valor correcto" sqref="G7" xr:uid="{C6E2A574-783E-4F0C-A434-E4C0DB8F2E25}">
      <formula1>0</formula1>
      <formula2>100</formula2>
    </dataValidation>
    <dataValidation type="whole" allowBlank="1" showInputMessage="1" showErrorMessage="1" errorTitle="Valor fuera de rango" error="Ingrese un valor correcto" sqref="G8" xr:uid="{95516E8C-1774-4DB8-90FB-E47498F4E383}">
      <formula1>0</formula1>
      <formula2>100</formula2>
    </dataValidation>
    <dataValidation type="whole" allowBlank="1" showInputMessage="1" showErrorMessage="1" errorTitle="Valor fuera de rango" error="Ingrese un valor correcto" sqref="G9" xr:uid="{0E946EC6-879A-40F6-A607-DCC205093B92}">
      <formula1>0</formula1>
      <formula2>100</formula2>
    </dataValidation>
    <dataValidation type="whole" allowBlank="1" showInputMessage="1" showErrorMessage="1" errorTitle="Valor fuera de rango" error="Ingrese un valor correcto" sqref="G10" xr:uid="{19610227-6490-476F-9048-F7A901B6A86B}">
      <formula1>0</formula1>
      <formula2>100</formula2>
    </dataValidation>
    <dataValidation type="whole" allowBlank="1" showInputMessage="1" showErrorMessage="1" errorTitle="Valor fuera de rango" error="Ingrese un valor correcto" sqref="G11" xr:uid="{B441E7EF-1791-4588-AB6C-C6A78B1D4DBC}">
      <formula1>0</formula1>
      <formula2>100</formula2>
    </dataValidation>
    <dataValidation type="whole" allowBlank="1" showInputMessage="1" showErrorMessage="1" errorTitle="Valor fuera de rango" error="Ingrese un valor correcto" sqref="G12" xr:uid="{27851712-C93E-4398-BFAB-BB3293657D60}">
      <formula1>0</formula1>
      <formula2>100</formula2>
    </dataValidation>
    <dataValidation type="whole" allowBlank="1" showInputMessage="1" showErrorMessage="1" errorTitle="Valor fuera de rango" error="Ingrese un valor correcto" sqref="G13" xr:uid="{445D44E9-EC1F-42D8-BF4E-CBE8A93CC0D5}">
      <formula1>0</formula1>
      <formula2>100</formula2>
    </dataValidation>
    <dataValidation type="whole" allowBlank="1" showInputMessage="1" showErrorMessage="1" errorTitle="Valor fuera de rango" error="Ingrese un valor correcto" sqref="G14" xr:uid="{81F5FC1C-5898-40F8-A28D-906EA50EA6EE}">
      <formula1>0</formula1>
      <formula2>100</formula2>
    </dataValidation>
    <dataValidation type="whole" allowBlank="1" showInputMessage="1" showErrorMessage="1" errorTitle="Valor fuera de rango" error="Ingrese un valor correcto" sqref="G15" xr:uid="{FF524EF0-0D99-42A8-A468-E5DAFBE82841}">
      <formula1>0</formula1>
      <formula2>100</formula2>
    </dataValidation>
    <dataValidation type="whole" allowBlank="1" showInputMessage="1" showErrorMessage="1" errorTitle="Valor fuera de rango" error="Ingrese un valor correcto" sqref="G16" xr:uid="{3602E91E-0B45-4815-8772-25B2BA12C8FF}">
      <formula1>0</formula1>
      <formula2>100</formula2>
    </dataValidation>
    <dataValidation type="whole" allowBlank="1" showInputMessage="1" showErrorMessage="1" errorTitle="Valor fuera de rango" error="Ingrese un valor correcto" sqref="G17" xr:uid="{A5920E9D-548D-4F16-AA5F-98739E847764}">
      <formula1>0</formula1>
      <formula2>100</formula2>
    </dataValidation>
    <dataValidation type="whole" allowBlank="1" showInputMessage="1" showErrorMessage="1" errorTitle="Valor fuera de rango" error="Ingrese un valor correcto" sqref="G18" xr:uid="{1ED8CA72-AA43-44B8-92BE-0F72F33CE2E5}">
      <formula1>0</formula1>
      <formula2>100</formula2>
    </dataValidation>
    <dataValidation type="whole" allowBlank="1" showInputMessage="1" showErrorMessage="1" errorTitle="Valor fuera de rango" error="Ingrese un valor correcto" sqref="G19" xr:uid="{506D321F-E8A6-4ED3-A43A-486B3E2D0FB2}">
      <formula1>0</formula1>
      <formula2>100</formula2>
    </dataValidation>
    <dataValidation type="whole" allowBlank="1" showInputMessage="1" showErrorMessage="1" errorTitle="Valor fuera de rango" error="Ingrese un valor correcto" sqref="G20" xr:uid="{9C94D0BC-DB13-4BDC-9EE0-949593CE17E4}">
      <formula1>0</formula1>
      <formula2>100</formula2>
    </dataValidation>
    <dataValidation type="whole" allowBlank="1" showInputMessage="1" showErrorMessage="1" errorTitle="Valor fuera de rango" error="Ingrese un valor correcto" sqref="G21" xr:uid="{F1CE2540-A54E-4894-8DEE-DC2F68488FB5}">
      <formula1>0</formula1>
      <formula2>100</formula2>
    </dataValidation>
    <dataValidation type="whole" allowBlank="1" showInputMessage="1" showErrorMessage="1" errorTitle="Valor fuera de rango" error="Ingrese un valor correcto" sqref="G22" xr:uid="{DB609467-B61B-4A55-B201-25AF2E6D948E}">
      <formula1>0</formula1>
      <formula2>100</formula2>
    </dataValidation>
    <dataValidation type="whole" allowBlank="1" showInputMessage="1" showErrorMessage="1" errorTitle="Valor fuera de rango" error="Ingrese un valor correcto" sqref="G23" xr:uid="{DDCD7CCA-E3CB-48EC-A2D3-A3914F0723F8}">
      <formula1>0</formula1>
      <formula2>100</formula2>
    </dataValidation>
    <dataValidation type="whole" allowBlank="1" showInputMessage="1" showErrorMessage="1" errorTitle="Valor fuera de rango" error="Ingrese un valor correcto" sqref="G24" xr:uid="{02AB1E69-B8FC-4242-9897-9C204822B018}">
      <formula1>0</formula1>
      <formula2>100</formula2>
    </dataValidation>
    <dataValidation type="whole" allowBlank="1" showInputMessage="1" showErrorMessage="1" errorTitle="Valor fuera de rango" error="Ingrese un valor correcto" sqref="G25" xr:uid="{8C020277-1354-4633-B0D3-A0A3696452C2}">
      <formula1>0</formula1>
      <formula2>100</formula2>
    </dataValidation>
    <dataValidation type="whole" allowBlank="1" showInputMessage="1" showErrorMessage="1" errorTitle="Valor fuera de rango" error="Ingrese un valor correcto" sqref="G26" xr:uid="{4764EAAD-93F4-4AED-BE0E-8929EDE79DF1}">
      <formula1>0</formula1>
      <formula2>100</formula2>
    </dataValidation>
    <dataValidation type="whole" allowBlank="1" showInputMessage="1" showErrorMessage="1" errorTitle="Valor fuera de rango" error="Ingrese un valor correcto" sqref="G27" xr:uid="{AE27876B-5A56-45B1-B3A4-629F24FD5DA6}">
      <formula1>0</formula1>
      <formula2>100</formula2>
    </dataValidation>
    <dataValidation type="whole" allowBlank="1" showInputMessage="1" showErrorMessage="1" errorTitle="Valor fuera de rango" error="Ingrese un valor correcto" sqref="G28" xr:uid="{7286CE07-AD8C-4C71-ABF5-EEB5310B386A}">
      <formula1>0</formula1>
      <formula2>100</formula2>
    </dataValidation>
    <dataValidation type="whole" allowBlank="1" showInputMessage="1" showErrorMessage="1" errorTitle="Valor fuera de rango" error="Ingrese un valor correcto" sqref="G29" xr:uid="{78C2D437-B11C-47F8-A22B-27612323FAF6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7DFE-1CC8-48BE-8C3E-346CD8E3349A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517</v>
      </c>
      <c r="C1" s="1" t="s">
        <v>518</v>
      </c>
      <c r="D1" s="5" t="s">
        <v>567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519</v>
      </c>
      <c r="B3" s="12">
        <v>1</v>
      </c>
      <c r="C3" s="13" t="s">
        <v>520</v>
      </c>
      <c r="D3" s="14">
        <v>87</v>
      </c>
      <c r="E3" s="14">
        <v>92</v>
      </c>
      <c r="F3" s="14">
        <v>93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521</v>
      </c>
      <c r="B4" s="12">
        <v>2</v>
      </c>
      <c r="C4" s="13" t="s">
        <v>522</v>
      </c>
      <c r="D4" s="14">
        <v>90</v>
      </c>
      <c r="E4" s="14">
        <v>100</v>
      </c>
      <c r="F4" s="14">
        <v>95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523</v>
      </c>
      <c r="B5" s="12">
        <v>3</v>
      </c>
      <c r="C5" s="13" t="s">
        <v>524</v>
      </c>
      <c r="D5" s="14">
        <v>92</v>
      </c>
      <c r="E5" s="14">
        <v>93</v>
      </c>
      <c r="F5" s="14">
        <v>98</v>
      </c>
      <c r="G5" s="15"/>
      <c r="H5" s="14"/>
      <c r="I5" s="14"/>
      <c r="J5" s="14"/>
      <c r="M5" s="11">
        <f>D5+E5+F5+G5+H5</f>
        <v>283</v>
      </c>
      <c r="N5">
        <f>M5*0.17</f>
        <v>48.110000000000007</v>
      </c>
      <c r="O5">
        <f>I5*0.15</f>
        <v>0</v>
      </c>
      <c r="P5">
        <f>ROUND(N5+O5,0)</f>
        <v>48</v>
      </c>
    </row>
    <row r="6" spans="1:16" x14ac:dyDescent="0.25">
      <c r="A6" s="12" t="s">
        <v>525</v>
      </c>
      <c r="B6" s="12">
        <v>4</v>
      </c>
      <c r="C6" s="13" t="s">
        <v>526</v>
      </c>
      <c r="D6" s="14">
        <v>86</v>
      </c>
      <c r="E6" s="14">
        <v>92</v>
      </c>
      <c r="F6" s="14">
        <v>95</v>
      </c>
      <c r="G6" s="15"/>
      <c r="H6" s="14"/>
      <c r="I6" s="14"/>
      <c r="J6" s="14"/>
      <c r="M6" s="11">
        <f>D6+E6+F6+G6+H6</f>
        <v>273</v>
      </c>
      <c r="N6">
        <f>M6*0.17</f>
        <v>46.410000000000004</v>
      </c>
      <c r="O6">
        <f>I6*0.15</f>
        <v>0</v>
      </c>
      <c r="P6">
        <f>ROUND(N6+O6,0)</f>
        <v>46</v>
      </c>
    </row>
    <row r="7" spans="1:16" x14ac:dyDescent="0.25">
      <c r="A7" s="12" t="s">
        <v>527</v>
      </c>
      <c r="B7" s="12">
        <v>5</v>
      </c>
      <c r="C7" s="13" t="s">
        <v>528</v>
      </c>
      <c r="D7" s="14">
        <v>77</v>
      </c>
      <c r="E7" s="14">
        <v>90</v>
      </c>
      <c r="F7" s="14">
        <v>89</v>
      </c>
      <c r="G7" s="15"/>
      <c r="H7" s="14"/>
      <c r="I7" s="14"/>
      <c r="J7" s="14"/>
      <c r="M7" s="11">
        <f>D7+E7+F7+G7+H7</f>
        <v>256</v>
      </c>
      <c r="N7">
        <f>M7*0.17</f>
        <v>43.52</v>
      </c>
      <c r="O7">
        <f>I7*0.15</f>
        <v>0</v>
      </c>
      <c r="P7">
        <f>ROUND(N7+O7,0)</f>
        <v>44</v>
      </c>
    </row>
    <row r="8" spans="1:16" x14ac:dyDescent="0.25">
      <c r="A8" s="12" t="s">
        <v>529</v>
      </c>
      <c r="B8" s="12">
        <v>6</v>
      </c>
      <c r="C8" s="13" t="s">
        <v>530</v>
      </c>
      <c r="D8" s="14">
        <v>97</v>
      </c>
      <c r="E8" s="14">
        <v>91</v>
      </c>
      <c r="F8" s="14">
        <v>83</v>
      </c>
      <c r="G8" s="15"/>
      <c r="H8" s="14"/>
      <c r="I8" s="14"/>
      <c r="J8" s="14"/>
      <c r="M8" s="11">
        <f>D8+E8+F8+G8+H8</f>
        <v>271</v>
      </c>
      <c r="N8">
        <f>M8*0.17</f>
        <v>46.07</v>
      </c>
      <c r="O8">
        <f>I8*0.15</f>
        <v>0</v>
      </c>
      <c r="P8">
        <f>ROUND(N8+O8,0)</f>
        <v>46</v>
      </c>
    </row>
    <row r="9" spans="1:16" x14ac:dyDescent="0.25">
      <c r="A9" s="12" t="s">
        <v>531</v>
      </c>
      <c r="B9" s="12">
        <v>7</v>
      </c>
      <c r="C9" s="13" t="s">
        <v>532</v>
      </c>
      <c r="D9" s="14">
        <v>74</v>
      </c>
      <c r="E9" s="14">
        <v>91</v>
      </c>
      <c r="F9" s="14">
        <v>90</v>
      </c>
      <c r="G9" s="15"/>
      <c r="H9" s="14"/>
      <c r="I9" s="14"/>
      <c r="J9" s="14"/>
      <c r="M9" s="11">
        <f>D9+E9+F9+G9+H9</f>
        <v>255</v>
      </c>
      <c r="N9">
        <f>M9*0.17</f>
        <v>43.35</v>
      </c>
      <c r="O9">
        <f>I9*0.15</f>
        <v>0</v>
      </c>
      <c r="P9">
        <f>ROUND(N9+O9,0)</f>
        <v>43</v>
      </c>
    </row>
    <row r="10" spans="1:16" x14ac:dyDescent="0.25">
      <c r="A10" s="12" t="s">
        <v>533</v>
      </c>
      <c r="B10" s="12">
        <v>8</v>
      </c>
      <c r="C10" s="13" t="s">
        <v>534</v>
      </c>
      <c r="D10" s="14">
        <v>94</v>
      </c>
      <c r="E10" s="14">
        <v>92</v>
      </c>
      <c r="F10" s="14">
        <v>91</v>
      </c>
      <c r="G10" s="15"/>
      <c r="H10" s="14"/>
      <c r="I10" s="14"/>
      <c r="J10" s="14"/>
      <c r="M10" s="11">
        <f>D10+E10+F10+G10+H10</f>
        <v>277</v>
      </c>
      <c r="N10">
        <f>M10*0.17</f>
        <v>47.09</v>
      </c>
      <c r="O10">
        <f>I10*0.15</f>
        <v>0</v>
      </c>
      <c r="P10">
        <f>ROUND(N10+O10,0)</f>
        <v>47</v>
      </c>
    </row>
    <row r="11" spans="1:16" x14ac:dyDescent="0.25">
      <c r="A11" s="12" t="s">
        <v>535</v>
      </c>
      <c r="B11" s="12">
        <v>9</v>
      </c>
      <c r="C11" s="13" t="s">
        <v>536</v>
      </c>
      <c r="D11" s="14">
        <v>87</v>
      </c>
      <c r="E11" s="14">
        <v>77</v>
      </c>
      <c r="F11" s="14">
        <v>91</v>
      </c>
      <c r="G11" s="15"/>
      <c r="H11" s="14"/>
      <c r="I11" s="14"/>
      <c r="J11" s="14"/>
      <c r="M11" s="11">
        <f>D11+E11+F11+G11+H11</f>
        <v>255</v>
      </c>
      <c r="N11">
        <f>M11*0.17</f>
        <v>43.35</v>
      </c>
      <c r="O11">
        <f>I11*0.15</f>
        <v>0</v>
      </c>
      <c r="P11">
        <f>ROUND(N11+O11,0)</f>
        <v>43</v>
      </c>
    </row>
    <row r="12" spans="1:16" x14ac:dyDescent="0.25">
      <c r="A12" s="12" t="s">
        <v>537</v>
      </c>
      <c r="B12" s="12">
        <v>10</v>
      </c>
      <c r="C12" s="13" t="s">
        <v>538</v>
      </c>
      <c r="D12" s="14">
        <v>83</v>
      </c>
      <c r="E12" s="14">
        <v>96</v>
      </c>
      <c r="F12" s="14">
        <v>93</v>
      </c>
      <c r="G12" s="15"/>
      <c r="H12" s="14"/>
      <c r="I12" s="14"/>
      <c r="J12" s="14"/>
      <c r="M12" s="11">
        <f>D12+E12+F12+G12+H12</f>
        <v>272</v>
      </c>
      <c r="N12">
        <f>M12*0.17</f>
        <v>46.24</v>
      </c>
      <c r="O12">
        <f>I12*0.15</f>
        <v>0</v>
      </c>
      <c r="P12">
        <f>ROUND(N12+O12,0)</f>
        <v>46</v>
      </c>
    </row>
    <row r="13" spans="1:16" x14ac:dyDescent="0.25">
      <c r="A13" s="12" t="s">
        <v>539</v>
      </c>
      <c r="B13" s="12">
        <v>11</v>
      </c>
      <c r="C13" s="13" t="s">
        <v>540</v>
      </c>
      <c r="D13" s="14">
        <v>90</v>
      </c>
      <c r="E13" s="14">
        <v>98</v>
      </c>
      <c r="F13" s="14">
        <v>100</v>
      </c>
      <c r="G13" s="15"/>
      <c r="H13" s="14"/>
      <c r="I13" s="14"/>
      <c r="J13" s="14"/>
      <c r="M13" s="11">
        <f>D13+E13+F13+G13+H13</f>
        <v>288</v>
      </c>
      <c r="N13">
        <f>M13*0.17</f>
        <v>48.96</v>
      </c>
      <c r="O13">
        <f>I13*0.15</f>
        <v>0</v>
      </c>
      <c r="P13">
        <f>ROUND(N13+O13,0)</f>
        <v>49</v>
      </c>
    </row>
    <row r="14" spans="1:16" x14ac:dyDescent="0.25">
      <c r="A14" s="12" t="s">
        <v>541</v>
      </c>
      <c r="B14" s="12">
        <v>12</v>
      </c>
      <c r="C14" s="13" t="s">
        <v>542</v>
      </c>
      <c r="D14" s="14">
        <v>77</v>
      </c>
      <c r="E14" s="14">
        <v>90</v>
      </c>
      <c r="F14" s="14">
        <v>65</v>
      </c>
      <c r="G14" s="15"/>
      <c r="H14" s="14"/>
      <c r="I14" s="14"/>
      <c r="J14" s="14"/>
      <c r="M14" s="11">
        <f>D14+E14+F14+G14+H14</f>
        <v>232</v>
      </c>
      <c r="N14">
        <f>M14*0.17</f>
        <v>39.440000000000005</v>
      </c>
      <c r="O14">
        <f>I14*0.15</f>
        <v>0</v>
      </c>
      <c r="P14">
        <f>ROUND(N14+O14,0)</f>
        <v>39</v>
      </c>
    </row>
    <row r="15" spans="1:16" x14ac:dyDescent="0.25">
      <c r="A15" s="12" t="s">
        <v>543</v>
      </c>
      <c r="B15" s="12">
        <v>13</v>
      </c>
      <c r="C15" s="13" t="s">
        <v>544</v>
      </c>
      <c r="D15" s="14">
        <v>95</v>
      </c>
      <c r="E15" s="14">
        <v>96</v>
      </c>
      <c r="F15" s="14">
        <v>97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545</v>
      </c>
      <c r="B16" s="12">
        <v>14</v>
      </c>
      <c r="C16" s="13" t="s">
        <v>546</v>
      </c>
      <c r="D16" s="14">
        <v>96</v>
      </c>
      <c r="E16" s="14">
        <v>92</v>
      </c>
      <c r="F16" s="14">
        <v>100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547</v>
      </c>
      <c r="B17" s="12">
        <v>15</v>
      </c>
      <c r="C17" s="13" t="s">
        <v>548</v>
      </c>
      <c r="D17" s="14">
        <v>81</v>
      </c>
      <c r="E17" s="14">
        <v>92</v>
      </c>
      <c r="F17" s="14">
        <v>94</v>
      </c>
      <c r="G17" s="15"/>
      <c r="H17" s="14"/>
      <c r="I17" s="14"/>
      <c r="J17" s="14"/>
      <c r="M17" s="11">
        <f>D17+E17+F17+G17+H17</f>
        <v>267</v>
      </c>
      <c r="N17">
        <f>M17*0.17</f>
        <v>45.39</v>
      </c>
      <c r="O17">
        <f>I17*0.15</f>
        <v>0</v>
      </c>
      <c r="P17">
        <f>ROUND(N17+O17,0)</f>
        <v>45</v>
      </c>
    </row>
    <row r="18" spans="1:16" x14ac:dyDescent="0.25">
      <c r="A18" s="12" t="s">
        <v>549</v>
      </c>
      <c r="B18" s="12">
        <v>16</v>
      </c>
      <c r="C18" s="13" t="s">
        <v>550</v>
      </c>
      <c r="D18" s="14">
        <v>91</v>
      </c>
      <c r="E18" s="14">
        <v>97</v>
      </c>
      <c r="F18" s="14">
        <v>100</v>
      </c>
      <c r="G18" s="15"/>
      <c r="H18" s="14"/>
      <c r="I18" s="14"/>
      <c r="J18" s="14"/>
      <c r="M18" s="11">
        <f>D18+E18+F18+G18+H18</f>
        <v>288</v>
      </c>
      <c r="N18">
        <f>M18*0.17</f>
        <v>48.96</v>
      </c>
      <c r="O18">
        <f>I18*0.15</f>
        <v>0</v>
      </c>
      <c r="P18">
        <f>ROUND(N18+O18,0)</f>
        <v>49</v>
      </c>
    </row>
    <row r="19" spans="1:16" x14ac:dyDescent="0.25">
      <c r="A19" s="12" t="s">
        <v>551</v>
      </c>
      <c r="B19" s="12">
        <v>17</v>
      </c>
      <c r="C19" s="13" t="s">
        <v>552</v>
      </c>
      <c r="D19" s="14">
        <v>76</v>
      </c>
      <c r="E19" s="14">
        <v>93</v>
      </c>
      <c r="F19" s="14">
        <v>96</v>
      </c>
      <c r="G19" s="15"/>
      <c r="H19" s="14"/>
      <c r="I19" s="14"/>
      <c r="J19" s="14"/>
      <c r="M19" s="11">
        <f>D19+E19+F19+G19+H19</f>
        <v>265</v>
      </c>
      <c r="N19">
        <f>M19*0.17</f>
        <v>45.050000000000004</v>
      </c>
      <c r="O19">
        <f>I19*0.15</f>
        <v>0</v>
      </c>
      <c r="P19">
        <f>ROUND(N19+O19,0)</f>
        <v>45</v>
      </c>
    </row>
    <row r="20" spans="1:16" x14ac:dyDescent="0.25">
      <c r="A20" s="12" t="s">
        <v>553</v>
      </c>
      <c r="B20" s="12">
        <v>18</v>
      </c>
      <c r="C20" s="13" t="s">
        <v>554</v>
      </c>
      <c r="D20" s="14">
        <v>84</v>
      </c>
      <c r="E20" s="14">
        <v>90</v>
      </c>
      <c r="F20" s="14">
        <v>93</v>
      </c>
      <c r="G20" s="15"/>
      <c r="H20" s="14"/>
      <c r="I20" s="14"/>
      <c r="J20" s="14"/>
      <c r="M20" s="11">
        <f>D20+E20+F20+G20+H20</f>
        <v>267</v>
      </c>
      <c r="N20">
        <f>M20*0.17</f>
        <v>45.39</v>
      </c>
      <c r="O20">
        <f>I20*0.15</f>
        <v>0</v>
      </c>
      <c r="P20">
        <f>ROUND(N20+O20,0)</f>
        <v>45</v>
      </c>
    </row>
    <row r="21" spans="1:16" x14ac:dyDescent="0.25">
      <c r="A21" s="12" t="s">
        <v>555</v>
      </c>
      <c r="B21" s="12">
        <v>19</v>
      </c>
      <c r="C21" s="13" t="s">
        <v>556</v>
      </c>
      <c r="D21" s="14">
        <v>87</v>
      </c>
      <c r="E21" s="14">
        <v>94</v>
      </c>
      <c r="F21" s="14">
        <v>95</v>
      </c>
      <c r="G21" s="15"/>
      <c r="H21" s="14"/>
      <c r="I21" s="14"/>
      <c r="J21" s="14"/>
      <c r="M21" s="11">
        <f>D21+E21+F21+G21+H21</f>
        <v>276</v>
      </c>
      <c r="N21">
        <f>M21*0.17</f>
        <v>46.92</v>
      </c>
      <c r="O21">
        <f>I21*0.15</f>
        <v>0</v>
      </c>
      <c r="P21">
        <f>ROUND(N21+O21,0)</f>
        <v>47</v>
      </c>
    </row>
    <row r="22" spans="1:16" x14ac:dyDescent="0.25">
      <c r="A22" s="12" t="s">
        <v>557</v>
      </c>
      <c r="B22" s="12">
        <v>20</v>
      </c>
      <c r="C22" s="13" t="s">
        <v>558</v>
      </c>
      <c r="D22" s="14">
        <v>90</v>
      </c>
      <c r="E22" s="14">
        <v>91</v>
      </c>
      <c r="F22" s="14">
        <v>96</v>
      </c>
      <c r="G22" s="15"/>
      <c r="H22" s="14"/>
      <c r="I22" s="14"/>
      <c r="J22" s="14"/>
      <c r="M22" s="11">
        <f>D22+E22+F22+G22+H22</f>
        <v>277</v>
      </c>
      <c r="N22">
        <f>M22*0.17</f>
        <v>47.09</v>
      </c>
      <c r="O22">
        <f>I22*0.15</f>
        <v>0</v>
      </c>
      <c r="P22">
        <f>ROUND(N22+O22,0)</f>
        <v>47</v>
      </c>
    </row>
    <row r="23" spans="1:16" x14ac:dyDescent="0.25">
      <c r="A23" s="12" t="s">
        <v>559</v>
      </c>
      <c r="B23" s="12">
        <v>21</v>
      </c>
      <c r="C23" s="13" t="s">
        <v>560</v>
      </c>
      <c r="D23" s="14">
        <v>94</v>
      </c>
      <c r="E23" s="14">
        <v>97</v>
      </c>
      <c r="F23" s="14">
        <v>96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561</v>
      </c>
      <c r="B24" s="12">
        <v>22</v>
      </c>
      <c r="C24" s="13" t="s">
        <v>562</v>
      </c>
      <c r="D24" s="14">
        <v>70</v>
      </c>
      <c r="E24" s="14">
        <v>90</v>
      </c>
      <c r="F24" s="14">
        <v>91</v>
      </c>
      <c r="G24" s="15"/>
      <c r="H24" s="14"/>
      <c r="I24" s="14"/>
      <c r="J24" s="14"/>
      <c r="M24" s="11">
        <f>D24+E24+F24+G24+H24</f>
        <v>251</v>
      </c>
      <c r="N24">
        <f>M24*0.17</f>
        <v>42.67</v>
      </c>
      <c r="O24">
        <f>I24*0.15</f>
        <v>0</v>
      </c>
      <c r="P24">
        <f>ROUND(N24+O24,0)</f>
        <v>43</v>
      </c>
    </row>
    <row r="25" spans="1:16" x14ac:dyDescent="0.25">
      <c r="A25" s="12" t="s">
        <v>563</v>
      </c>
      <c r="B25" s="12">
        <v>23</v>
      </c>
      <c r="C25" s="13" t="s">
        <v>564</v>
      </c>
      <c r="D25" s="14">
        <v>94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565</v>
      </c>
      <c r="B26" s="12">
        <v>24</v>
      </c>
      <c r="C26" s="13" t="s">
        <v>566</v>
      </c>
      <c r="D26" s="14">
        <v>81</v>
      </c>
      <c r="E26" s="14">
        <v>94</v>
      </c>
      <c r="F26" s="14">
        <v>95</v>
      </c>
      <c r="G26" s="15"/>
      <c r="H26" s="14"/>
      <c r="I26" s="14"/>
      <c r="J26" s="14"/>
      <c r="M26" s="11">
        <f>D26+E26+F26+G26+H26</f>
        <v>270</v>
      </c>
      <c r="N26">
        <f>M26*0.17</f>
        <v>45.900000000000006</v>
      </c>
      <c r="O26">
        <f>I26*0.15</f>
        <v>0</v>
      </c>
      <c r="P26">
        <f>ROUND(N26+O26,0)</f>
        <v>46</v>
      </c>
    </row>
  </sheetData>
  <sheetProtection algorithmName="SHA-512" hashValue="siylkLUCHOYDh6RXwcz75zkbK2BKxL2wxDnto5xZ2EF44WvrOOXM7u2OcixeOVIzT1DA6tuorYvV8tBWB8UF6Q==" saltValue="fDoxwQuQwSSVrmhOx26cUA==" spinCount="100000" sheet="1" objects="1" scenarios="1"/>
  <dataValidations count="24">
    <dataValidation type="whole" allowBlank="1" showInputMessage="1" showErrorMessage="1" errorTitle="Valor fuera de rango" error="Ingrese un valor correcto" sqref="G3" xr:uid="{AC25B20D-14FA-4712-B17F-323FC828A763}">
      <formula1>0</formula1>
      <formula2>100</formula2>
    </dataValidation>
    <dataValidation type="whole" allowBlank="1" showInputMessage="1" showErrorMessage="1" errorTitle="Valor fuera de rango" error="Ingrese un valor correcto" sqref="G4" xr:uid="{975EB743-3B02-456C-B0DC-3D00224EF8BB}">
      <formula1>0</formula1>
      <formula2>100</formula2>
    </dataValidation>
    <dataValidation type="whole" allowBlank="1" showInputMessage="1" showErrorMessage="1" errorTitle="Valor fuera de rango" error="Ingrese un valor correcto" sqref="G5" xr:uid="{50227B29-33BE-4F3A-9EE8-BC5316C34130}">
      <formula1>0</formula1>
      <formula2>100</formula2>
    </dataValidation>
    <dataValidation type="whole" allowBlank="1" showInputMessage="1" showErrorMessage="1" errorTitle="Valor fuera de rango" error="Ingrese un valor correcto" sqref="G6" xr:uid="{7CEA74B6-4AB2-42AE-A12C-AD7285C9A5DB}">
      <formula1>0</formula1>
      <formula2>100</formula2>
    </dataValidation>
    <dataValidation type="whole" allowBlank="1" showInputMessage="1" showErrorMessage="1" errorTitle="Valor fuera de rango" error="Ingrese un valor correcto" sqref="G7" xr:uid="{84129662-EEF9-412E-930C-E02821B6B0B6}">
      <formula1>0</formula1>
      <formula2>100</formula2>
    </dataValidation>
    <dataValidation type="whole" allowBlank="1" showInputMessage="1" showErrorMessage="1" errorTitle="Valor fuera de rango" error="Ingrese un valor correcto" sqref="G8" xr:uid="{5572A3AF-9F58-49B9-BACB-8143D804A695}">
      <formula1>0</formula1>
      <formula2>100</formula2>
    </dataValidation>
    <dataValidation type="whole" allowBlank="1" showInputMessage="1" showErrorMessage="1" errorTitle="Valor fuera de rango" error="Ingrese un valor correcto" sqref="G9" xr:uid="{A0BF3A0C-4A7D-45C1-878F-732CA70BD18E}">
      <formula1>0</formula1>
      <formula2>100</formula2>
    </dataValidation>
    <dataValidation type="whole" allowBlank="1" showInputMessage="1" showErrorMessage="1" errorTitle="Valor fuera de rango" error="Ingrese un valor correcto" sqref="G10" xr:uid="{1676E443-BA34-4B25-8D4B-3B4CA863AFFD}">
      <formula1>0</formula1>
      <formula2>100</formula2>
    </dataValidation>
    <dataValidation type="whole" allowBlank="1" showInputMessage="1" showErrorMessage="1" errorTitle="Valor fuera de rango" error="Ingrese un valor correcto" sqref="G11" xr:uid="{8FF2018D-B9E8-4907-BFA6-1EC005E97F12}">
      <formula1>0</formula1>
      <formula2>100</formula2>
    </dataValidation>
    <dataValidation type="whole" allowBlank="1" showInputMessage="1" showErrorMessage="1" errorTitle="Valor fuera de rango" error="Ingrese un valor correcto" sqref="G12" xr:uid="{82D4226C-693A-4CE6-B25F-01520D46138B}">
      <formula1>0</formula1>
      <formula2>100</formula2>
    </dataValidation>
    <dataValidation type="whole" allowBlank="1" showInputMessage="1" showErrorMessage="1" errorTitle="Valor fuera de rango" error="Ingrese un valor correcto" sqref="G13" xr:uid="{91991DEC-5D89-4FE3-92AB-9EA9F03FDBEB}">
      <formula1>0</formula1>
      <formula2>100</formula2>
    </dataValidation>
    <dataValidation type="whole" allowBlank="1" showInputMessage="1" showErrorMessage="1" errorTitle="Valor fuera de rango" error="Ingrese un valor correcto" sqref="G14" xr:uid="{980A892F-0CFD-4CA2-8C96-076BC13491FB}">
      <formula1>0</formula1>
      <formula2>100</formula2>
    </dataValidation>
    <dataValidation type="whole" allowBlank="1" showInputMessage="1" showErrorMessage="1" errorTitle="Valor fuera de rango" error="Ingrese un valor correcto" sqref="G15" xr:uid="{EF904457-0F2B-48B0-8652-CACA88B717C2}">
      <formula1>0</formula1>
      <formula2>100</formula2>
    </dataValidation>
    <dataValidation type="whole" allowBlank="1" showInputMessage="1" showErrorMessage="1" errorTitle="Valor fuera de rango" error="Ingrese un valor correcto" sqref="G16" xr:uid="{6C59B4D4-516F-4DC1-9AF6-BDDC8E02E249}">
      <formula1>0</formula1>
      <formula2>100</formula2>
    </dataValidation>
    <dataValidation type="whole" allowBlank="1" showInputMessage="1" showErrorMessage="1" errorTitle="Valor fuera de rango" error="Ingrese un valor correcto" sqref="G17" xr:uid="{1A0E8DDB-D7E9-46E4-BBCB-770A640196F5}">
      <formula1>0</formula1>
      <formula2>100</formula2>
    </dataValidation>
    <dataValidation type="whole" allowBlank="1" showInputMessage="1" showErrorMessage="1" errorTitle="Valor fuera de rango" error="Ingrese un valor correcto" sqref="G18" xr:uid="{1A2AE035-0BBF-4F2E-A6DA-ED8B9A8EEBD9}">
      <formula1>0</formula1>
      <formula2>100</formula2>
    </dataValidation>
    <dataValidation type="whole" allowBlank="1" showInputMessage="1" showErrorMessage="1" errorTitle="Valor fuera de rango" error="Ingrese un valor correcto" sqref="G19" xr:uid="{A1C44AE1-C346-4D64-BB39-C07DFF5A0857}">
      <formula1>0</formula1>
      <formula2>100</formula2>
    </dataValidation>
    <dataValidation type="whole" allowBlank="1" showInputMessage="1" showErrorMessage="1" errorTitle="Valor fuera de rango" error="Ingrese un valor correcto" sqref="G20" xr:uid="{636781ED-AAC2-4398-A9FC-350C21752EA5}">
      <formula1>0</formula1>
      <formula2>100</formula2>
    </dataValidation>
    <dataValidation type="whole" allowBlank="1" showInputMessage="1" showErrorMessage="1" errorTitle="Valor fuera de rango" error="Ingrese un valor correcto" sqref="G21" xr:uid="{8EC72D52-D0CA-4B06-8C23-CC88F103820A}">
      <formula1>0</formula1>
      <formula2>100</formula2>
    </dataValidation>
    <dataValidation type="whole" allowBlank="1" showInputMessage="1" showErrorMessage="1" errorTitle="Valor fuera de rango" error="Ingrese un valor correcto" sqref="G22" xr:uid="{551C9271-0BA3-420F-9637-1C7BCC3C76EC}">
      <formula1>0</formula1>
      <formula2>100</formula2>
    </dataValidation>
    <dataValidation type="whole" allowBlank="1" showInputMessage="1" showErrorMessage="1" errorTitle="Valor fuera de rango" error="Ingrese un valor correcto" sqref="G23" xr:uid="{D3563F3D-04A7-44A8-88F8-9D1EDA42E222}">
      <formula1>0</formula1>
      <formula2>100</formula2>
    </dataValidation>
    <dataValidation type="whole" allowBlank="1" showInputMessage="1" showErrorMessage="1" errorTitle="Valor fuera de rango" error="Ingrese un valor correcto" sqref="G24" xr:uid="{FB908208-0D32-4246-A236-DE632E9A7694}">
      <formula1>0</formula1>
      <formula2>100</formula2>
    </dataValidation>
    <dataValidation type="whole" allowBlank="1" showInputMessage="1" showErrorMessage="1" errorTitle="Valor fuera de rango" error="Ingrese un valor correcto" sqref="G25" xr:uid="{7DD030E8-2EFA-4A52-9B5B-E905506F6983}">
      <formula1>0</formula1>
      <formula2>100</formula2>
    </dataValidation>
    <dataValidation type="whole" allowBlank="1" showInputMessage="1" showErrorMessage="1" errorTitle="Valor fuera de rango" error="Ingrese un valor correcto" sqref="G26" xr:uid="{95DBBBD7-A382-4A2F-BA9F-AAFDC72576DA}">
      <formula1>0</formula1>
      <formula2>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BB16-3E65-425C-9654-F8A9E735671A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568</v>
      </c>
      <c r="C1" s="1" t="s">
        <v>569</v>
      </c>
      <c r="D1" s="5" t="s">
        <v>634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570</v>
      </c>
      <c r="B3" s="12">
        <v>1</v>
      </c>
      <c r="C3" s="13" t="s">
        <v>571</v>
      </c>
      <c r="D3" s="14">
        <v>95</v>
      </c>
      <c r="E3" s="14">
        <v>90</v>
      </c>
      <c r="F3" s="14">
        <v>90</v>
      </c>
      <c r="G3" s="15"/>
      <c r="H3" s="14"/>
      <c r="I3" s="14"/>
      <c r="J3" s="14"/>
      <c r="M3" s="11">
        <f>D3+E3+F3+G3+H3</f>
        <v>275</v>
      </c>
      <c r="N3">
        <f>M3*0.17</f>
        <v>46.75</v>
      </c>
      <c r="O3">
        <f>I3*0.15</f>
        <v>0</v>
      </c>
      <c r="P3">
        <f>ROUND(N3+O3,0)</f>
        <v>47</v>
      </c>
    </row>
    <row r="4" spans="1:16" x14ac:dyDescent="0.25">
      <c r="A4" s="12" t="s">
        <v>572</v>
      </c>
      <c r="B4" s="12">
        <v>2</v>
      </c>
      <c r="C4" s="13" t="s">
        <v>573</v>
      </c>
      <c r="D4" s="14">
        <v>91</v>
      </c>
      <c r="E4" s="14">
        <v>90</v>
      </c>
      <c r="F4" s="14">
        <v>85</v>
      </c>
      <c r="G4" s="15"/>
      <c r="H4" s="14"/>
      <c r="I4" s="14"/>
      <c r="J4" s="14"/>
      <c r="M4" s="11">
        <f>D4+E4+F4+G4+H4</f>
        <v>266</v>
      </c>
      <c r="N4">
        <f>M4*0.17</f>
        <v>45.220000000000006</v>
      </c>
      <c r="O4">
        <f>I4*0.15</f>
        <v>0</v>
      </c>
      <c r="P4">
        <f>ROUND(N4+O4,0)</f>
        <v>45</v>
      </c>
    </row>
    <row r="5" spans="1:16" x14ac:dyDescent="0.25">
      <c r="A5" s="12" t="s">
        <v>574</v>
      </c>
      <c r="B5" s="12">
        <v>3</v>
      </c>
      <c r="C5" s="13" t="s">
        <v>575</v>
      </c>
      <c r="D5" s="14">
        <v>93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293</v>
      </c>
      <c r="N5">
        <f>M5*0.17</f>
        <v>49.81</v>
      </c>
      <c r="O5">
        <f>I5*0.15</f>
        <v>0</v>
      </c>
      <c r="P5">
        <f>ROUND(N5+O5,0)</f>
        <v>50</v>
      </c>
    </row>
    <row r="6" spans="1:16" x14ac:dyDescent="0.25">
      <c r="A6" s="12" t="s">
        <v>576</v>
      </c>
      <c r="B6" s="12">
        <v>4</v>
      </c>
      <c r="C6" s="13" t="s">
        <v>577</v>
      </c>
      <c r="D6" s="14">
        <v>88</v>
      </c>
      <c r="E6" s="14">
        <v>98</v>
      </c>
      <c r="F6" s="14">
        <v>92</v>
      </c>
      <c r="G6" s="15"/>
      <c r="H6" s="14"/>
      <c r="I6" s="14"/>
      <c r="J6" s="14"/>
      <c r="M6" s="11">
        <f>D6+E6+F6+G6+H6</f>
        <v>278</v>
      </c>
      <c r="N6">
        <f>M6*0.17</f>
        <v>47.260000000000005</v>
      </c>
      <c r="O6">
        <f>I6*0.15</f>
        <v>0</v>
      </c>
      <c r="P6">
        <f>ROUND(N6+O6,0)</f>
        <v>47</v>
      </c>
    </row>
    <row r="7" spans="1:16" x14ac:dyDescent="0.25">
      <c r="A7" s="12" t="s">
        <v>578</v>
      </c>
      <c r="B7" s="12">
        <v>5</v>
      </c>
      <c r="C7" s="13" t="s">
        <v>579</v>
      </c>
      <c r="D7" s="14">
        <v>91</v>
      </c>
      <c r="E7" s="14">
        <v>100</v>
      </c>
      <c r="F7" s="14">
        <v>95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580</v>
      </c>
      <c r="B8" s="12">
        <v>6</v>
      </c>
      <c r="C8" s="13" t="s">
        <v>581</v>
      </c>
      <c r="D8" s="14">
        <v>80</v>
      </c>
      <c r="E8" s="14">
        <v>90</v>
      </c>
      <c r="F8" s="14">
        <v>91</v>
      </c>
      <c r="G8" s="15"/>
      <c r="H8" s="14"/>
      <c r="I8" s="14"/>
      <c r="J8" s="14"/>
      <c r="M8" s="11">
        <f>D8+E8+F8+G8+H8</f>
        <v>261</v>
      </c>
      <c r="N8">
        <f>M8*0.17</f>
        <v>44.370000000000005</v>
      </c>
      <c r="O8">
        <f>I8*0.15</f>
        <v>0</v>
      </c>
      <c r="P8">
        <f>ROUND(N8+O8,0)</f>
        <v>44</v>
      </c>
    </row>
    <row r="9" spans="1:16" x14ac:dyDescent="0.25">
      <c r="A9" s="12" t="s">
        <v>582</v>
      </c>
      <c r="B9" s="12">
        <v>7</v>
      </c>
      <c r="C9" s="13" t="s">
        <v>583</v>
      </c>
      <c r="D9" s="14">
        <v>86</v>
      </c>
      <c r="E9" s="14">
        <v>85</v>
      </c>
      <c r="F9" s="14">
        <v>93</v>
      </c>
      <c r="G9" s="15"/>
      <c r="H9" s="14"/>
      <c r="I9" s="14"/>
      <c r="J9" s="14"/>
      <c r="M9" s="11">
        <f>D9+E9+F9+G9+H9</f>
        <v>264</v>
      </c>
      <c r="N9">
        <f>M9*0.17</f>
        <v>44.88</v>
      </c>
      <c r="O9">
        <f>I9*0.15</f>
        <v>0</v>
      </c>
      <c r="P9">
        <f>ROUND(N9+O9,0)</f>
        <v>45</v>
      </c>
    </row>
    <row r="10" spans="1:16" x14ac:dyDescent="0.25">
      <c r="A10" s="12" t="s">
        <v>584</v>
      </c>
      <c r="B10" s="12">
        <v>8</v>
      </c>
      <c r="C10" s="13" t="s">
        <v>585</v>
      </c>
      <c r="D10" s="14">
        <v>76</v>
      </c>
      <c r="E10" s="14">
        <v>87</v>
      </c>
      <c r="F10" s="14">
        <v>83</v>
      </c>
      <c r="G10" s="15"/>
      <c r="H10" s="14"/>
      <c r="I10" s="14"/>
      <c r="J10" s="14"/>
      <c r="M10" s="11">
        <f>D10+E10+F10+G10+H10</f>
        <v>246</v>
      </c>
      <c r="N10">
        <f>M10*0.17</f>
        <v>41.82</v>
      </c>
      <c r="O10">
        <f>I10*0.15</f>
        <v>0</v>
      </c>
      <c r="P10">
        <f>ROUND(N10+O10,0)</f>
        <v>42</v>
      </c>
    </row>
    <row r="11" spans="1:16" x14ac:dyDescent="0.25">
      <c r="A11" s="12" t="s">
        <v>586</v>
      </c>
      <c r="B11" s="12">
        <v>9</v>
      </c>
      <c r="C11" s="13" t="s">
        <v>587</v>
      </c>
      <c r="D11" s="14">
        <v>96</v>
      </c>
      <c r="E11" s="14">
        <v>92</v>
      </c>
      <c r="F11" s="14">
        <v>97</v>
      </c>
      <c r="G11" s="15"/>
      <c r="H11" s="14"/>
      <c r="I11" s="14"/>
      <c r="J11" s="14"/>
      <c r="M11" s="11">
        <f>D11+E11+F11+G11+H11</f>
        <v>285</v>
      </c>
      <c r="N11">
        <f>M11*0.17</f>
        <v>48.45</v>
      </c>
      <c r="O11">
        <f>I11*0.15</f>
        <v>0</v>
      </c>
      <c r="P11">
        <f>ROUND(N11+O11,0)</f>
        <v>48</v>
      </c>
    </row>
    <row r="12" spans="1:16" x14ac:dyDescent="0.25">
      <c r="A12" s="12" t="s">
        <v>588</v>
      </c>
      <c r="B12" s="12">
        <v>10</v>
      </c>
      <c r="C12" s="13" t="s">
        <v>589</v>
      </c>
      <c r="D12" s="14">
        <v>81</v>
      </c>
      <c r="E12" s="14">
        <v>86</v>
      </c>
      <c r="F12" s="14">
        <v>93</v>
      </c>
      <c r="G12" s="15"/>
      <c r="H12" s="14"/>
      <c r="I12" s="14"/>
      <c r="J12" s="14"/>
      <c r="M12" s="11">
        <f>D12+E12+F12+G12+H12</f>
        <v>260</v>
      </c>
      <c r="N12">
        <f>M12*0.17</f>
        <v>44.2</v>
      </c>
      <c r="O12">
        <f>I12*0.15</f>
        <v>0</v>
      </c>
      <c r="P12">
        <f>ROUND(N12+O12,0)</f>
        <v>44</v>
      </c>
    </row>
    <row r="13" spans="1:16" x14ac:dyDescent="0.25">
      <c r="A13" s="12" t="s">
        <v>590</v>
      </c>
      <c r="B13" s="12">
        <v>11</v>
      </c>
      <c r="C13" s="13" t="s">
        <v>591</v>
      </c>
      <c r="D13" s="14">
        <v>90</v>
      </c>
      <c r="E13" s="14">
        <v>93</v>
      </c>
      <c r="F13" s="14">
        <v>96</v>
      </c>
      <c r="G13" s="15"/>
      <c r="H13" s="14"/>
      <c r="I13" s="14"/>
      <c r="J13" s="14"/>
      <c r="M13" s="11">
        <f>D13+E13+F13+G13+H13</f>
        <v>279</v>
      </c>
      <c r="N13">
        <f>M13*0.17</f>
        <v>47.430000000000007</v>
      </c>
      <c r="O13">
        <f>I13*0.15</f>
        <v>0</v>
      </c>
      <c r="P13">
        <f>ROUND(N13+O13,0)</f>
        <v>47</v>
      </c>
    </row>
    <row r="14" spans="1:16" x14ac:dyDescent="0.25">
      <c r="A14" s="12" t="s">
        <v>592</v>
      </c>
      <c r="B14" s="12">
        <v>12</v>
      </c>
      <c r="C14" s="13" t="s">
        <v>593</v>
      </c>
      <c r="D14" s="14">
        <v>65</v>
      </c>
      <c r="E14" s="14">
        <v>75</v>
      </c>
      <c r="F14" s="14">
        <v>80</v>
      </c>
      <c r="G14" s="15"/>
      <c r="H14" s="14"/>
      <c r="I14" s="14"/>
      <c r="J14" s="14"/>
      <c r="M14" s="11">
        <f>D14+E14+F14+G14+H14</f>
        <v>220</v>
      </c>
      <c r="N14">
        <f>M14*0.17</f>
        <v>37.400000000000006</v>
      </c>
      <c r="O14">
        <f>I14*0.15</f>
        <v>0</v>
      </c>
      <c r="P14">
        <f>ROUND(N14+O14,0)</f>
        <v>37</v>
      </c>
    </row>
    <row r="15" spans="1:16" x14ac:dyDescent="0.25">
      <c r="A15" s="12" t="s">
        <v>594</v>
      </c>
      <c r="B15" s="12">
        <v>13</v>
      </c>
      <c r="C15" s="13" t="s">
        <v>595</v>
      </c>
      <c r="D15" s="14">
        <v>98</v>
      </c>
      <c r="E15" s="14">
        <v>100</v>
      </c>
      <c r="F15" s="14">
        <v>90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596</v>
      </c>
      <c r="B16" s="12">
        <v>14</v>
      </c>
      <c r="C16" s="13" t="s">
        <v>597</v>
      </c>
      <c r="D16" s="14">
        <v>71</v>
      </c>
      <c r="E16" s="14">
        <v>87</v>
      </c>
      <c r="F16" s="14">
        <v>96</v>
      </c>
      <c r="G16" s="15"/>
      <c r="H16" s="14"/>
      <c r="I16" s="14"/>
      <c r="J16" s="14"/>
      <c r="M16" s="11">
        <f>D16+E16+F16+G16+H16</f>
        <v>254</v>
      </c>
      <c r="N16">
        <f>M16*0.17</f>
        <v>43.18</v>
      </c>
      <c r="O16">
        <f>I16*0.15</f>
        <v>0</v>
      </c>
      <c r="P16">
        <f>ROUND(N16+O16,0)</f>
        <v>43</v>
      </c>
    </row>
    <row r="17" spans="1:16" x14ac:dyDescent="0.25">
      <c r="A17" s="12" t="s">
        <v>598</v>
      </c>
      <c r="B17" s="12">
        <v>15</v>
      </c>
      <c r="C17" s="13" t="s">
        <v>599</v>
      </c>
      <c r="D17" s="14">
        <v>85</v>
      </c>
      <c r="E17" s="14">
        <v>100</v>
      </c>
      <c r="F17" s="14">
        <v>90</v>
      </c>
      <c r="G17" s="15"/>
      <c r="H17" s="14"/>
      <c r="I17" s="14"/>
      <c r="J17" s="14"/>
      <c r="M17" s="11">
        <f>D17+E17+F17+G17+H17</f>
        <v>275</v>
      </c>
      <c r="N17">
        <f>M17*0.17</f>
        <v>46.75</v>
      </c>
      <c r="O17">
        <f>I17*0.15</f>
        <v>0</v>
      </c>
      <c r="P17">
        <f>ROUND(N17+O17,0)</f>
        <v>47</v>
      </c>
    </row>
    <row r="18" spans="1:16" x14ac:dyDescent="0.25">
      <c r="A18" s="12" t="s">
        <v>600</v>
      </c>
      <c r="B18" s="12">
        <v>16</v>
      </c>
      <c r="C18" s="13" t="s">
        <v>601</v>
      </c>
      <c r="D18" s="14">
        <v>92</v>
      </c>
      <c r="E18" s="14">
        <v>82</v>
      </c>
      <c r="F18" s="14">
        <v>94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602</v>
      </c>
      <c r="B19" s="12">
        <v>17</v>
      </c>
      <c r="C19" s="13" t="s">
        <v>603</v>
      </c>
      <c r="D19" s="14">
        <v>70</v>
      </c>
      <c r="E19" s="14">
        <v>71</v>
      </c>
      <c r="F19" s="14">
        <v>78</v>
      </c>
      <c r="G19" s="15"/>
      <c r="H19" s="14"/>
      <c r="I19" s="14"/>
      <c r="J19" s="14"/>
      <c r="M19" s="11">
        <f>D19+E19+F19+G19+H19</f>
        <v>219</v>
      </c>
      <c r="N19">
        <f>M19*0.17</f>
        <v>37.230000000000004</v>
      </c>
      <c r="O19">
        <f>I19*0.15</f>
        <v>0</v>
      </c>
      <c r="P19">
        <f>ROUND(N19+O19,0)</f>
        <v>37</v>
      </c>
    </row>
    <row r="20" spans="1:16" x14ac:dyDescent="0.25">
      <c r="A20" s="12" t="s">
        <v>604</v>
      </c>
      <c r="B20" s="12">
        <v>18</v>
      </c>
      <c r="C20" s="13" t="s">
        <v>605</v>
      </c>
      <c r="D20" s="14">
        <v>80</v>
      </c>
      <c r="E20" s="14">
        <v>68</v>
      </c>
      <c r="F20" s="14">
        <v>90</v>
      </c>
      <c r="G20" s="15"/>
      <c r="H20" s="14"/>
      <c r="I20" s="14"/>
      <c r="J20" s="14"/>
      <c r="M20" s="11">
        <f>D20+E20+F20+G20+H20</f>
        <v>238</v>
      </c>
      <c r="N20">
        <f>M20*0.17</f>
        <v>40.46</v>
      </c>
      <c r="O20">
        <f>I20*0.15</f>
        <v>0</v>
      </c>
      <c r="P20">
        <f>ROUND(N20+O20,0)</f>
        <v>40</v>
      </c>
    </row>
    <row r="21" spans="1:16" x14ac:dyDescent="0.25">
      <c r="A21" s="12" t="s">
        <v>606</v>
      </c>
      <c r="B21" s="12">
        <v>19</v>
      </c>
      <c r="C21" s="13" t="s">
        <v>607</v>
      </c>
      <c r="D21" s="14">
        <v>70</v>
      </c>
      <c r="E21" s="14">
        <v>95</v>
      </c>
      <c r="F21" s="14">
        <v>96</v>
      </c>
      <c r="G21" s="15"/>
      <c r="H21" s="14"/>
      <c r="I21" s="14"/>
      <c r="J21" s="14"/>
      <c r="M21" s="11">
        <f>D21+E21+F21+G21+H21</f>
        <v>261</v>
      </c>
      <c r="N21">
        <f>M21*0.17</f>
        <v>44.370000000000005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608</v>
      </c>
      <c r="B22" s="12">
        <v>20</v>
      </c>
      <c r="C22" s="13" t="s">
        <v>609</v>
      </c>
      <c r="D22" s="14">
        <v>75</v>
      </c>
      <c r="E22" s="14">
        <v>85</v>
      </c>
      <c r="F22" s="14">
        <v>88</v>
      </c>
      <c r="G22" s="15"/>
      <c r="H22" s="14"/>
      <c r="I22" s="14"/>
      <c r="J22" s="14"/>
      <c r="M22" s="11">
        <f>D22+E22+F22+G22+H22</f>
        <v>248</v>
      </c>
      <c r="N22">
        <f>M22*0.17</f>
        <v>42.160000000000004</v>
      </c>
      <c r="O22">
        <f>I22*0.15</f>
        <v>0</v>
      </c>
      <c r="P22">
        <f>ROUND(N22+O22,0)</f>
        <v>42</v>
      </c>
    </row>
    <row r="23" spans="1:16" x14ac:dyDescent="0.25">
      <c r="A23" s="12" t="s">
        <v>610</v>
      </c>
      <c r="B23" s="12">
        <v>21</v>
      </c>
      <c r="C23" s="13" t="s">
        <v>611</v>
      </c>
      <c r="D23" s="14">
        <v>85</v>
      </c>
      <c r="E23" s="14">
        <v>95</v>
      </c>
      <c r="F23" s="14">
        <v>97</v>
      </c>
      <c r="G23" s="15"/>
      <c r="H23" s="14"/>
      <c r="I23" s="14"/>
      <c r="J23" s="14"/>
      <c r="M23" s="11">
        <f>D23+E23+F23+G23+H23</f>
        <v>277</v>
      </c>
      <c r="N23">
        <f>M23*0.17</f>
        <v>47.09</v>
      </c>
      <c r="O23">
        <f>I23*0.15</f>
        <v>0</v>
      </c>
      <c r="P23">
        <f>ROUND(N23+O23,0)</f>
        <v>47</v>
      </c>
    </row>
    <row r="24" spans="1:16" x14ac:dyDescent="0.25">
      <c r="A24" s="12" t="s">
        <v>612</v>
      </c>
      <c r="B24" s="12">
        <v>22</v>
      </c>
      <c r="C24" s="13" t="s">
        <v>613</v>
      </c>
      <c r="D24" s="14">
        <v>84</v>
      </c>
      <c r="E24" s="14">
        <v>95</v>
      </c>
      <c r="F24" s="14">
        <v>93</v>
      </c>
      <c r="G24" s="15"/>
      <c r="H24" s="14"/>
      <c r="I24" s="14"/>
      <c r="J24" s="14"/>
      <c r="M24" s="11">
        <f>D24+E24+F24+G24+H24</f>
        <v>272</v>
      </c>
      <c r="N24">
        <f>M24*0.17</f>
        <v>46.24</v>
      </c>
      <c r="O24">
        <f>I24*0.15</f>
        <v>0</v>
      </c>
      <c r="P24">
        <f>ROUND(N24+O24,0)</f>
        <v>46</v>
      </c>
    </row>
    <row r="25" spans="1:16" x14ac:dyDescent="0.25">
      <c r="A25" s="12" t="s">
        <v>614</v>
      </c>
      <c r="B25" s="12">
        <v>23</v>
      </c>
      <c r="C25" s="13" t="s">
        <v>615</v>
      </c>
      <c r="D25" s="14">
        <v>68</v>
      </c>
      <c r="E25" s="14">
        <v>80</v>
      </c>
      <c r="F25" s="14">
        <v>84</v>
      </c>
      <c r="G25" s="15"/>
      <c r="H25" s="14"/>
      <c r="I25" s="14"/>
      <c r="J25" s="14"/>
      <c r="M25" s="11">
        <f>D25+E25+F25+G25+H25</f>
        <v>232</v>
      </c>
      <c r="N25">
        <f>M25*0.17</f>
        <v>39.440000000000005</v>
      </c>
      <c r="O25">
        <f>I25*0.15</f>
        <v>0</v>
      </c>
      <c r="P25">
        <f>ROUND(N25+O25,0)</f>
        <v>39</v>
      </c>
    </row>
    <row r="26" spans="1:16" x14ac:dyDescent="0.25">
      <c r="A26" s="12" t="s">
        <v>616</v>
      </c>
      <c r="B26" s="12">
        <v>24</v>
      </c>
      <c r="C26" s="13" t="s">
        <v>617</v>
      </c>
      <c r="D26" s="14">
        <v>78</v>
      </c>
      <c r="E26" s="14">
        <v>90</v>
      </c>
      <c r="F26" s="14">
        <v>95</v>
      </c>
      <c r="G26" s="15"/>
      <c r="H26" s="14"/>
      <c r="I26" s="14"/>
      <c r="J26" s="14"/>
      <c r="M26" s="11">
        <f>D26+E26+F26+G26+H26</f>
        <v>263</v>
      </c>
      <c r="N26">
        <f>M26*0.17</f>
        <v>44.71</v>
      </c>
      <c r="O26">
        <f>I26*0.15</f>
        <v>0</v>
      </c>
      <c r="P26">
        <f>ROUND(N26+O26,0)</f>
        <v>45</v>
      </c>
    </row>
    <row r="27" spans="1:16" x14ac:dyDescent="0.25">
      <c r="A27" s="12" t="s">
        <v>618</v>
      </c>
      <c r="B27" s="12">
        <v>25</v>
      </c>
      <c r="C27" s="13" t="s">
        <v>619</v>
      </c>
      <c r="D27" s="14">
        <v>80</v>
      </c>
      <c r="E27" s="14">
        <v>90</v>
      </c>
      <c r="F27" s="14">
        <v>91</v>
      </c>
      <c r="G27" s="15"/>
      <c r="H27" s="14"/>
      <c r="I27" s="14"/>
      <c r="J27" s="14"/>
      <c r="M27" s="11">
        <f>D27+E27+F27+G27+H27</f>
        <v>261</v>
      </c>
      <c r="N27">
        <f>M27*0.17</f>
        <v>44.370000000000005</v>
      </c>
      <c r="O27">
        <f>I27*0.15</f>
        <v>0</v>
      </c>
      <c r="P27">
        <f>ROUND(N27+O27,0)</f>
        <v>44</v>
      </c>
    </row>
    <row r="28" spans="1:16" x14ac:dyDescent="0.25">
      <c r="A28" s="12" t="s">
        <v>620</v>
      </c>
      <c r="B28" s="12">
        <v>26</v>
      </c>
      <c r="C28" s="13" t="s">
        <v>621</v>
      </c>
      <c r="D28" s="14">
        <v>98</v>
      </c>
      <c r="E28" s="14">
        <v>96</v>
      </c>
      <c r="F28" s="14">
        <v>94</v>
      </c>
      <c r="G28" s="15"/>
      <c r="H28" s="14"/>
      <c r="I28" s="14"/>
      <c r="J28" s="14"/>
      <c r="M28" s="11">
        <f>D28+E28+F28+G28+H28</f>
        <v>288</v>
      </c>
      <c r="N28">
        <f>M28*0.17</f>
        <v>48.96</v>
      </c>
      <c r="O28">
        <f>I28*0.15</f>
        <v>0</v>
      </c>
      <c r="P28">
        <f>ROUND(N28+O28,0)</f>
        <v>49</v>
      </c>
    </row>
    <row r="29" spans="1:16" x14ac:dyDescent="0.25">
      <c r="A29" s="12" t="s">
        <v>622</v>
      </c>
      <c r="B29" s="12">
        <v>27</v>
      </c>
      <c r="C29" s="13" t="s">
        <v>623</v>
      </c>
      <c r="D29" s="14">
        <v>89</v>
      </c>
      <c r="E29" s="14">
        <v>86</v>
      </c>
      <c r="F29" s="14">
        <v>92</v>
      </c>
      <c r="G29" s="15"/>
      <c r="H29" s="14"/>
      <c r="I29" s="14"/>
      <c r="J29" s="14"/>
      <c r="M29" s="11">
        <f>D29+E29+F29+G29+H29</f>
        <v>267</v>
      </c>
      <c r="N29">
        <f>M29*0.17</f>
        <v>45.39</v>
      </c>
      <c r="O29">
        <f>I29*0.15</f>
        <v>0</v>
      </c>
      <c r="P29">
        <f>ROUND(N29+O29,0)</f>
        <v>45</v>
      </c>
    </row>
    <row r="30" spans="1:16" x14ac:dyDescent="0.25">
      <c r="A30" s="12" t="s">
        <v>624</v>
      </c>
      <c r="B30" s="12">
        <v>28</v>
      </c>
      <c r="C30" s="13" t="s">
        <v>625</v>
      </c>
      <c r="D30" s="14">
        <v>87</v>
      </c>
      <c r="E30" s="14">
        <v>90</v>
      </c>
      <c r="F30" s="14">
        <v>85</v>
      </c>
      <c r="G30" s="15"/>
      <c r="H30" s="14"/>
      <c r="I30" s="14"/>
      <c r="J30" s="14"/>
      <c r="M30" s="11">
        <f>D30+E30+F30+G30+H30</f>
        <v>262</v>
      </c>
      <c r="N30">
        <f>M30*0.17</f>
        <v>44.540000000000006</v>
      </c>
      <c r="O30">
        <f>I30*0.15</f>
        <v>0</v>
      </c>
      <c r="P30">
        <f>ROUND(N30+O30,0)</f>
        <v>45</v>
      </c>
    </row>
    <row r="31" spans="1:16" x14ac:dyDescent="0.25">
      <c r="A31" s="12" t="s">
        <v>626</v>
      </c>
      <c r="B31" s="12">
        <v>29</v>
      </c>
      <c r="C31" s="13" t="s">
        <v>627</v>
      </c>
      <c r="D31" s="14">
        <v>86</v>
      </c>
      <c r="E31" s="14">
        <v>87</v>
      </c>
      <c r="F31" s="14">
        <v>80</v>
      </c>
      <c r="G31" s="15"/>
      <c r="H31" s="14"/>
      <c r="I31" s="14"/>
      <c r="J31" s="14"/>
      <c r="M31" s="11">
        <f>D31+E31+F31+G31+H31</f>
        <v>253</v>
      </c>
      <c r="N31">
        <f>M31*0.17</f>
        <v>43.010000000000005</v>
      </c>
      <c r="O31">
        <f>I31*0.15</f>
        <v>0</v>
      </c>
      <c r="P31">
        <f>ROUND(N31+O31,0)</f>
        <v>43</v>
      </c>
    </row>
    <row r="32" spans="1:16" x14ac:dyDescent="0.25">
      <c r="A32" s="12" t="s">
        <v>628</v>
      </c>
      <c r="B32" s="12">
        <v>30</v>
      </c>
      <c r="C32" s="13" t="s">
        <v>629</v>
      </c>
      <c r="D32" s="14">
        <v>94</v>
      </c>
      <c r="E32" s="14">
        <v>95</v>
      </c>
      <c r="F32" s="14">
        <v>86</v>
      </c>
      <c r="G32" s="15"/>
      <c r="H32" s="14"/>
      <c r="I32" s="14"/>
      <c r="J32" s="14"/>
      <c r="M32" s="11">
        <f>D32+E32+F32+G32+H32</f>
        <v>275</v>
      </c>
      <c r="N32">
        <f>M32*0.17</f>
        <v>46.75</v>
      </c>
      <c r="O32">
        <f>I32*0.15</f>
        <v>0</v>
      </c>
      <c r="P32">
        <f>ROUND(N32+O32,0)</f>
        <v>47</v>
      </c>
    </row>
    <row r="33" spans="1:16" x14ac:dyDescent="0.25">
      <c r="A33" s="12" t="s">
        <v>630</v>
      </c>
      <c r="B33" s="12">
        <v>31</v>
      </c>
      <c r="C33" s="13" t="s">
        <v>631</v>
      </c>
      <c r="D33" s="14">
        <v>94</v>
      </c>
      <c r="E33" s="14">
        <v>96</v>
      </c>
      <c r="F33" s="14">
        <v>94</v>
      </c>
      <c r="G33" s="15"/>
      <c r="H33" s="14"/>
      <c r="I33" s="14"/>
      <c r="J33" s="14"/>
      <c r="M33" s="11">
        <f>D33+E33+F33+G33+H33</f>
        <v>284</v>
      </c>
      <c r="N33">
        <f>M33*0.17</f>
        <v>48.28</v>
      </c>
      <c r="O33">
        <f>I33*0.15</f>
        <v>0</v>
      </c>
      <c r="P33">
        <f>ROUND(N33+O33,0)</f>
        <v>48</v>
      </c>
    </row>
    <row r="34" spans="1:16" x14ac:dyDescent="0.25">
      <c r="A34" s="12" t="s">
        <v>632</v>
      </c>
      <c r="B34" s="12">
        <v>32</v>
      </c>
      <c r="C34" s="13" t="s">
        <v>633</v>
      </c>
      <c r="D34" s="14">
        <v>95</v>
      </c>
      <c r="E34" s="14">
        <v>94</v>
      </c>
      <c r="F34" s="14">
        <v>93</v>
      </c>
      <c r="G34" s="15"/>
      <c r="H34" s="14"/>
      <c r="I34" s="14"/>
      <c r="J34" s="14"/>
      <c r="M34" s="11">
        <f>D34+E34+F34+G34+H34</f>
        <v>282</v>
      </c>
      <c r="N34">
        <f>M34*0.17</f>
        <v>47.940000000000005</v>
      </c>
      <c r="O34">
        <f>I34*0.15</f>
        <v>0</v>
      </c>
      <c r="P34">
        <f>ROUND(N34+O34,0)</f>
        <v>48</v>
      </c>
    </row>
  </sheetData>
  <sheetProtection algorithmName="SHA-512" hashValue="C2sNsyK8sGZERR9T6t36GX66WiScODhOMH3m3PbYsSLoJRJMil/j4yHF5itQPBPxKZ0SXSttx9ZI4D8ErDOMuw==" saltValue="ZFxn6eXEIj/Aeega/n0CDQ==" spinCount="100000" sheet="1" objects="1" scenarios="1"/>
  <dataValidations count="32">
    <dataValidation type="whole" allowBlank="1" showInputMessage="1" showErrorMessage="1" errorTitle="Valor fuera de rango" error="Ingrese un valor correcto" sqref="G3" xr:uid="{ABC51804-F4D4-4CCC-9294-DCCF8B6A2B86}">
      <formula1>0</formula1>
      <formula2>100</formula2>
    </dataValidation>
    <dataValidation type="whole" allowBlank="1" showInputMessage="1" showErrorMessage="1" errorTitle="Valor fuera de rango" error="Ingrese un valor correcto" sqref="G4" xr:uid="{D0267EAE-07CC-4BF3-BA8D-A2DD1B0E4B1C}">
      <formula1>0</formula1>
      <formula2>100</formula2>
    </dataValidation>
    <dataValidation type="whole" allowBlank="1" showInputMessage="1" showErrorMessage="1" errorTitle="Valor fuera de rango" error="Ingrese un valor correcto" sqref="G5" xr:uid="{B8A37554-1918-4F1A-811E-3CF1F27FC7B2}">
      <formula1>0</formula1>
      <formula2>100</formula2>
    </dataValidation>
    <dataValidation type="whole" allowBlank="1" showInputMessage="1" showErrorMessage="1" errorTitle="Valor fuera de rango" error="Ingrese un valor correcto" sqref="G6" xr:uid="{F3499768-2E26-461E-BE76-085A189C0453}">
      <formula1>0</formula1>
      <formula2>100</formula2>
    </dataValidation>
    <dataValidation type="whole" allowBlank="1" showInputMessage="1" showErrorMessage="1" errorTitle="Valor fuera de rango" error="Ingrese un valor correcto" sqref="G7" xr:uid="{D511D0D7-7A1E-4DF8-ADFA-C41218D6FDD9}">
      <formula1>0</formula1>
      <formula2>100</formula2>
    </dataValidation>
    <dataValidation type="whole" allowBlank="1" showInputMessage="1" showErrorMessage="1" errorTitle="Valor fuera de rango" error="Ingrese un valor correcto" sqref="G8" xr:uid="{16D9E523-CB0D-4E92-97ED-5AA1684475FE}">
      <formula1>0</formula1>
      <formula2>100</formula2>
    </dataValidation>
    <dataValidation type="whole" allowBlank="1" showInputMessage="1" showErrorMessage="1" errorTitle="Valor fuera de rango" error="Ingrese un valor correcto" sqref="G9" xr:uid="{12C456E4-AF4F-4C31-8BBD-E0D56A155AC4}">
      <formula1>0</formula1>
      <formula2>100</formula2>
    </dataValidation>
    <dataValidation type="whole" allowBlank="1" showInputMessage="1" showErrorMessage="1" errorTitle="Valor fuera de rango" error="Ingrese un valor correcto" sqref="G10" xr:uid="{E4A45409-BFC7-41D0-BE69-E405E0714BB7}">
      <formula1>0</formula1>
      <formula2>100</formula2>
    </dataValidation>
    <dataValidation type="whole" allowBlank="1" showInputMessage="1" showErrorMessage="1" errorTitle="Valor fuera de rango" error="Ingrese un valor correcto" sqref="G11" xr:uid="{3DD821FA-5E93-40E9-A781-F6F3ED6AB8FF}">
      <formula1>0</formula1>
      <formula2>100</formula2>
    </dataValidation>
    <dataValidation type="whole" allowBlank="1" showInputMessage="1" showErrorMessage="1" errorTitle="Valor fuera de rango" error="Ingrese un valor correcto" sqref="G12" xr:uid="{1297C883-B841-4280-B801-92B9BD182A32}">
      <formula1>0</formula1>
      <formula2>100</formula2>
    </dataValidation>
    <dataValidation type="whole" allowBlank="1" showInputMessage="1" showErrorMessage="1" errorTitle="Valor fuera de rango" error="Ingrese un valor correcto" sqref="G13" xr:uid="{59B45EA9-B4BA-43EF-978A-688D2D6B96F6}">
      <formula1>0</formula1>
      <formula2>100</formula2>
    </dataValidation>
    <dataValidation type="whole" allowBlank="1" showInputMessage="1" showErrorMessage="1" errorTitle="Valor fuera de rango" error="Ingrese un valor correcto" sqref="G14" xr:uid="{A1509468-94F9-47F6-B357-1FB76CFF75DC}">
      <formula1>0</formula1>
      <formula2>100</formula2>
    </dataValidation>
    <dataValidation type="whole" allowBlank="1" showInputMessage="1" showErrorMessage="1" errorTitle="Valor fuera de rango" error="Ingrese un valor correcto" sqref="G15" xr:uid="{17E1AF15-3FA2-4D4D-8247-D6A8FFFAC8B6}">
      <formula1>0</formula1>
      <formula2>100</formula2>
    </dataValidation>
    <dataValidation type="whole" allowBlank="1" showInputMessage="1" showErrorMessage="1" errorTitle="Valor fuera de rango" error="Ingrese un valor correcto" sqref="G16" xr:uid="{6E696708-4AC1-4C47-936C-FCC2F35C1196}">
      <formula1>0</formula1>
      <formula2>100</formula2>
    </dataValidation>
    <dataValidation type="whole" allowBlank="1" showInputMessage="1" showErrorMessage="1" errorTitle="Valor fuera de rango" error="Ingrese un valor correcto" sqref="G17" xr:uid="{CC32F426-1951-4424-AC6B-066CB9A8A837}">
      <formula1>0</formula1>
      <formula2>100</formula2>
    </dataValidation>
    <dataValidation type="whole" allowBlank="1" showInputMessage="1" showErrorMessage="1" errorTitle="Valor fuera de rango" error="Ingrese un valor correcto" sqref="G18" xr:uid="{749764EE-3C76-46AB-8179-EB63BE59BCCC}">
      <formula1>0</formula1>
      <formula2>100</formula2>
    </dataValidation>
    <dataValidation type="whole" allowBlank="1" showInputMessage="1" showErrorMessage="1" errorTitle="Valor fuera de rango" error="Ingrese un valor correcto" sqref="G19" xr:uid="{2116B10A-7116-4250-B664-24DCAE789D38}">
      <formula1>0</formula1>
      <formula2>100</formula2>
    </dataValidation>
    <dataValidation type="whole" allowBlank="1" showInputMessage="1" showErrorMessage="1" errorTitle="Valor fuera de rango" error="Ingrese un valor correcto" sqref="G20" xr:uid="{F697DF0C-BD9B-4F21-B653-365F12B5815B}">
      <formula1>0</formula1>
      <formula2>100</formula2>
    </dataValidation>
    <dataValidation type="whole" allowBlank="1" showInputMessage="1" showErrorMessage="1" errorTitle="Valor fuera de rango" error="Ingrese un valor correcto" sqref="G21" xr:uid="{E4839664-7AAC-455B-82A7-5DE32DCFA667}">
      <formula1>0</formula1>
      <formula2>100</formula2>
    </dataValidation>
    <dataValidation type="whole" allowBlank="1" showInputMessage="1" showErrorMessage="1" errorTitle="Valor fuera de rango" error="Ingrese un valor correcto" sqref="G22" xr:uid="{E1C89B43-7A32-4EE8-BADB-A47C963F31EF}">
      <formula1>0</formula1>
      <formula2>100</formula2>
    </dataValidation>
    <dataValidation type="whole" allowBlank="1" showInputMessage="1" showErrorMessage="1" errorTitle="Valor fuera de rango" error="Ingrese un valor correcto" sqref="G23" xr:uid="{7EDD8E75-A84A-415F-A379-FF9D6157B7A6}">
      <formula1>0</formula1>
      <formula2>100</formula2>
    </dataValidation>
    <dataValidation type="whole" allowBlank="1" showInputMessage="1" showErrorMessage="1" errorTitle="Valor fuera de rango" error="Ingrese un valor correcto" sqref="G24" xr:uid="{98D030F9-13C0-46E0-9D9C-E4472084C259}">
      <formula1>0</formula1>
      <formula2>100</formula2>
    </dataValidation>
    <dataValidation type="whole" allowBlank="1" showInputMessage="1" showErrorMessage="1" errorTitle="Valor fuera de rango" error="Ingrese un valor correcto" sqref="G25" xr:uid="{1BD1597E-CBB3-4CCB-8EBE-2EB95ECA5425}">
      <formula1>0</formula1>
      <formula2>100</formula2>
    </dataValidation>
    <dataValidation type="whole" allowBlank="1" showInputMessage="1" showErrorMessage="1" errorTitle="Valor fuera de rango" error="Ingrese un valor correcto" sqref="G26" xr:uid="{85E8D668-52C1-4B8E-A1F9-5235488488E5}">
      <formula1>0</formula1>
      <formula2>100</formula2>
    </dataValidation>
    <dataValidation type="whole" allowBlank="1" showInputMessage="1" showErrorMessage="1" errorTitle="Valor fuera de rango" error="Ingrese un valor correcto" sqref="G27" xr:uid="{BE81FD56-ED37-4E34-BFBA-AF82A96FAB45}">
      <formula1>0</formula1>
      <formula2>100</formula2>
    </dataValidation>
    <dataValidation type="whole" allowBlank="1" showInputMessage="1" showErrorMessage="1" errorTitle="Valor fuera de rango" error="Ingrese un valor correcto" sqref="G28" xr:uid="{B4B5388B-0FDF-4DE4-9B03-CCE276D5A38A}">
      <formula1>0</formula1>
      <formula2>100</formula2>
    </dataValidation>
    <dataValidation type="whole" allowBlank="1" showInputMessage="1" showErrorMessage="1" errorTitle="Valor fuera de rango" error="Ingrese un valor correcto" sqref="G29" xr:uid="{93BB99FD-08F2-429E-A02F-72950998B8E7}">
      <formula1>0</formula1>
      <formula2>100</formula2>
    </dataValidation>
    <dataValidation type="whole" allowBlank="1" showInputMessage="1" showErrorMessage="1" errorTitle="Valor fuera de rango" error="Ingrese un valor correcto" sqref="G30" xr:uid="{EB1D1AA6-F366-498C-87FC-827809A68114}">
      <formula1>0</formula1>
      <formula2>100</formula2>
    </dataValidation>
    <dataValidation type="whole" allowBlank="1" showInputMessage="1" showErrorMessage="1" errorTitle="Valor fuera de rango" error="Ingrese un valor correcto" sqref="G31" xr:uid="{B2A0445F-7CB9-47F0-857D-2048D2AA9729}">
      <formula1>0</formula1>
      <formula2>100</formula2>
    </dataValidation>
    <dataValidation type="whole" allowBlank="1" showInputMessage="1" showErrorMessage="1" errorTitle="Valor fuera de rango" error="Ingrese un valor correcto" sqref="G32" xr:uid="{5678F3C1-5FF0-439E-9D3B-F64384C9A524}">
      <formula1>0</formula1>
      <formula2>100</formula2>
    </dataValidation>
    <dataValidation type="whole" allowBlank="1" showInputMessage="1" showErrorMessage="1" errorTitle="Valor fuera de rango" error="Ingrese un valor correcto" sqref="G33" xr:uid="{9EEFEA40-3EA6-4EB1-8065-BC2A58EDCF63}">
      <formula1>0</formula1>
      <formula2>100</formula2>
    </dataValidation>
    <dataValidation type="whole" allowBlank="1" showInputMessage="1" showErrorMessage="1" errorTitle="Valor fuera de rango" error="Ingrese un valor correcto" sqref="G34" xr:uid="{1B3CCDB3-2A6F-4D40-B5E4-CABA14514CCC}">
      <formula1>0</formula1>
      <formula2>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E6B3-E4EA-4C1C-8795-8214A8256D8D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635</v>
      </c>
      <c r="C1" s="1" t="s">
        <v>636</v>
      </c>
      <c r="D1" s="5" t="s">
        <v>699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637</v>
      </c>
      <c r="B3" s="12">
        <v>1</v>
      </c>
      <c r="C3" s="13" t="s">
        <v>638</v>
      </c>
      <c r="D3" s="14">
        <v>80</v>
      </c>
      <c r="E3" s="14">
        <v>95</v>
      </c>
      <c r="F3" s="14">
        <v>97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639</v>
      </c>
      <c r="B4" s="12">
        <v>2</v>
      </c>
      <c r="C4" s="13" t="s">
        <v>640</v>
      </c>
      <c r="D4" s="14">
        <v>91</v>
      </c>
      <c r="E4" s="14">
        <v>95</v>
      </c>
      <c r="F4" s="14">
        <v>97</v>
      </c>
      <c r="G4" s="15"/>
      <c r="H4" s="14"/>
      <c r="I4" s="14"/>
      <c r="J4" s="14"/>
      <c r="M4" s="11">
        <f>D4+E4+F4+G4+H4</f>
        <v>283</v>
      </c>
      <c r="N4">
        <f>M4*0.17</f>
        <v>48.110000000000007</v>
      </c>
      <c r="O4">
        <f>I4*0.15</f>
        <v>0</v>
      </c>
      <c r="P4">
        <f>ROUND(N4+O4,0)</f>
        <v>48</v>
      </c>
    </row>
    <row r="5" spans="1:16" x14ac:dyDescent="0.25">
      <c r="A5" s="12" t="s">
        <v>641</v>
      </c>
      <c r="B5" s="12">
        <v>3</v>
      </c>
      <c r="C5" s="13" t="s">
        <v>642</v>
      </c>
      <c r="D5" s="14">
        <v>81</v>
      </c>
      <c r="E5" s="14">
        <v>89</v>
      </c>
      <c r="F5" s="14">
        <v>85</v>
      </c>
      <c r="G5" s="15"/>
      <c r="H5" s="14"/>
      <c r="I5" s="14"/>
      <c r="J5" s="14"/>
      <c r="M5" s="11">
        <f>D5+E5+F5+G5+H5</f>
        <v>255</v>
      </c>
      <c r="N5">
        <f>M5*0.17</f>
        <v>43.35</v>
      </c>
      <c r="O5">
        <f>I5*0.15</f>
        <v>0</v>
      </c>
      <c r="P5">
        <f>ROUND(N5+O5,0)</f>
        <v>43</v>
      </c>
    </row>
    <row r="6" spans="1:16" x14ac:dyDescent="0.25">
      <c r="A6" s="12" t="s">
        <v>643</v>
      </c>
      <c r="B6" s="12">
        <v>4</v>
      </c>
      <c r="C6" s="13" t="s">
        <v>644</v>
      </c>
      <c r="D6" s="14">
        <v>88</v>
      </c>
      <c r="E6" s="14">
        <v>92</v>
      </c>
      <c r="F6" s="14">
        <v>97</v>
      </c>
      <c r="G6" s="15"/>
      <c r="H6" s="14"/>
      <c r="I6" s="14"/>
      <c r="J6" s="14"/>
      <c r="M6" s="11">
        <f>D6+E6+F6+G6+H6</f>
        <v>277</v>
      </c>
      <c r="N6">
        <f>M6*0.17</f>
        <v>47.09</v>
      </c>
      <c r="O6">
        <f>I6*0.15</f>
        <v>0</v>
      </c>
      <c r="P6">
        <f>ROUND(N6+O6,0)</f>
        <v>47</v>
      </c>
    </row>
    <row r="7" spans="1:16" x14ac:dyDescent="0.25">
      <c r="A7" s="12" t="s">
        <v>645</v>
      </c>
      <c r="B7" s="12">
        <v>5</v>
      </c>
      <c r="C7" s="13" t="s">
        <v>646</v>
      </c>
      <c r="D7" s="14">
        <v>98</v>
      </c>
      <c r="E7" s="14">
        <v>92</v>
      </c>
      <c r="F7" s="14">
        <v>100</v>
      </c>
      <c r="G7" s="15"/>
      <c r="H7" s="14"/>
      <c r="I7" s="14"/>
      <c r="J7" s="14"/>
      <c r="M7" s="11">
        <f>D7+E7+F7+G7+H7</f>
        <v>290</v>
      </c>
      <c r="N7">
        <f>M7*0.17</f>
        <v>49.300000000000004</v>
      </c>
      <c r="O7">
        <f>I7*0.15</f>
        <v>0</v>
      </c>
      <c r="P7">
        <f>ROUND(N7+O7,0)</f>
        <v>49</v>
      </c>
    </row>
    <row r="8" spans="1:16" x14ac:dyDescent="0.25">
      <c r="A8" s="12" t="s">
        <v>647</v>
      </c>
      <c r="B8" s="12">
        <v>6</v>
      </c>
      <c r="C8" s="13" t="s">
        <v>648</v>
      </c>
      <c r="D8" s="14">
        <v>86</v>
      </c>
      <c r="E8" s="14">
        <v>90</v>
      </c>
      <c r="F8" s="14">
        <v>94</v>
      </c>
      <c r="G8" s="15"/>
      <c r="H8" s="14"/>
      <c r="I8" s="14"/>
      <c r="J8" s="14"/>
      <c r="M8" s="11">
        <f>D8+E8+F8+G8+H8</f>
        <v>270</v>
      </c>
      <c r="N8">
        <f>M8*0.17</f>
        <v>45.900000000000006</v>
      </c>
      <c r="O8">
        <f>I8*0.15</f>
        <v>0</v>
      </c>
      <c r="P8">
        <f>ROUND(N8+O8,0)</f>
        <v>46</v>
      </c>
    </row>
    <row r="9" spans="1:16" x14ac:dyDescent="0.25">
      <c r="A9" s="12" t="s">
        <v>649</v>
      </c>
      <c r="B9" s="12">
        <v>7</v>
      </c>
      <c r="C9" s="13" t="s">
        <v>650</v>
      </c>
      <c r="D9" s="14">
        <v>80</v>
      </c>
      <c r="E9" s="14">
        <v>92</v>
      </c>
      <c r="F9" s="14">
        <v>94</v>
      </c>
      <c r="G9" s="15"/>
      <c r="H9" s="14"/>
      <c r="I9" s="14"/>
      <c r="J9" s="14"/>
      <c r="M9" s="11">
        <f>D9+E9+F9+G9+H9</f>
        <v>266</v>
      </c>
      <c r="N9">
        <f>M9*0.17</f>
        <v>45.220000000000006</v>
      </c>
      <c r="O9">
        <f>I9*0.15</f>
        <v>0</v>
      </c>
      <c r="P9">
        <f>ROUND(N9+O9,0)</f>
        <v>45</v>
      </c>
    </row>
    <row r="10" spans="1:16" x14ac:dyDescent="0.25">
      <c r="A10" s="12" t="s">
        <v>651</v>
      </c>
      <c r="B10" s="12">
        <v>8</v>
      </c>
      <c r="C10" s="13" t="s">
        <v>652</v>
      </c>
      <c r="D10" s="14">
        <v>82</v>
      </c>
      <c r="E10" s="14">
        <v>65</v>
      </c>
      <c r="F10" s="14">
        <v>80</v>
      </c>
      <c r="G10" s="15"/>
      <c r="H10" s="14"/>
      <c r="I10" s="14"/>
      <c r="J10" s="14"/>
      <c r="M10" s="11">
        <f>D10+E10+F10+G10+H10</f>
        <v>227</v>
      </c>
      <c r="N10">
        <f>M10*0.17</f>
        <v>38.590000000000003</v>
      </c>
      <c r="O10">
        <f>I10*0.15</f>
        <v>0</v>
      </c>
      <c r="P10">
        <f>ROUND(N10+O10,0)</f>
        <v>39</v>
      </c>
    </row>
    <row r="11" spans="1:16" x14ac:dyDescent="0.25">
      <c r="A11" s="12" t="s">
        <v>653</v>
      </c>
      <c r="B11" s="12">
        <v>9</v>
      </c>
      <c r="C11" s="13" t="s">
        <v>654</v>
      </c>
      <c r="D11" s="14">
        <v>88</v>
      </c>
      <c r="E11" s="14">
        <v>96</v>
      </c>
      <c r="F11" s="14">
        <v>94</v>
      </c>
      <c r="G11" s="15"/>
      <c r="H11" s="14"/>
      <c r="I11" s="14"/>
      <c r="J11" s="14"/>
      <c r="M11" s="11">
        <f>D11+E11+F11+G11+H11</f>
        <v>278</v>
      </c>
      <c r="N11">
        <f>M11*0.17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655</v>
      </c>
      <c r="B12" s="12">
        <v>10</v>
      </c>
      <c r="C12" s="13" t="s">
        <v>656</v>
      </c>
      <c r="D12" s="14">
        <v>84</v>
      </c>
      <c r="E12" s="14">
        <v>98</v>
      </c>
      <c r="F12" s="14">
        <v>93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657</v>
      </c>
      <c r="B13" s="12">
        <v>11</v>
      </c>
      <c r="C13" s="13" t="s">
        <v>658</v>
      </c>
      <c r="D13" s="14">
        <v>76</v>
      </c>
      <c r="E13" s="14">
        <v>94</v>
      </c>
      <c r="F13" s="14">
        <v>88</v>
      </c>
      <c r="G13" s="15"/>
      <c r="H13" s="14"/>
      <c r="I13" s="14"/>
      <c r="J13" s="14"/>
      <c r="M13" s="11">
        <f>D13+E13+F13+G13+H13</f>
        <v>258</v>
      </c>
      <c r="N13">
        <f>M13*0.17</f>
        <v>43.860000000000007</v>
      </c>
      <c r="O13">
        <f>I13*0.15</f>
        <v>0</v>
      </c>
      <c r="P13">
        <f>ROUND(N13+O13,0)</f>
        <v>44</v>
      </c>
    </row>
    <row r="14" spans="1:16" x14ac:dyDescent="0.25">
      <c r="A14" s="12" t="s">
        <v>659</v>
      </c>
      <c r="B14" s="12">
        <v>12</v>
      </c>
      <c r="C14" s="13" t="s">
        <v>660</v>
      </c>
      <c r="D14" s="14">
        <v>89</v>
      </c>
      <c r="E14" s="14">
        <v>88</v>
      </c>
      <c r="F14" s="14">
        <v>95</v>
      </c>
      <c r="G14" s="15"/>
      <c r="H14" s="14"/>
      <c r="I14" s="14"/>
      <c r="J14" s="14"/>
      <c r="M14" s="11">
        <f>D14+E14+F14+G14+H14</f>
        <v>272</v>
      </c>
      <c r="N14">
        <f>M14*0.17</f>
        <v>46.24</v>
      </c>
      <c r="O14">
        <f>I14*0.15</f>
        <v>0</v>
      </c>
      <c r="P14">
        <f>ROUND(N14+O14,0)</f>
        <v>46</v>
      </c>
    </row>
    <row r="15" spans="1:16" x14ac:dyDescent="0.25">
      <c r="A15" s="12" t="s">
        <v>661</v>
      </c>
      <c r="B15" s="12">
        <v>13</v>
      </c>
      <c r="C15" s="13" t="s">
        <v>662</v>
      </c>
      <c r="D15" s="14">
        <v>94</v>
      </c>
      <c r="E15" s="14">
        <v>97</v>
      </c>
      <c r="F15" s="14">
        <v>95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663</v>
      </c>
      <c r="B16" s="12">
        <v>14</v>
      </c>
      <c r="C16" s="13" t="s">
        <v>664</v>
      </c>
      <c r="D16" s="14">
        <v>83</v>
      </c>
      <c r="E16" s="14">
        <v>89</v>
      </c>
      <c r="F16" s="14">
        <v>94</v>
      </c>
      <c r="G16" s="15"/>
      <c r="H16" s="14"/>
      <c r="I16" s="14"/>
      <c r="J16" s="14"/>
      <c r="M16" s="11">
        <f>D16+E16+F16+G16+H16</f>
        <v>266</v>
      </c>
      <c r="N16">
        <f>M16*0.17</f>
        <v>45.220000000000006</v>
      </c>
      <c r="O16">
        <f>I16*0.15</f>
        <v>0</v>
      </c>
      <c r="P16">
        <f>ROUND(N16+O16,0)</f>
        <v>45</v>
      </c>
    </row>
    <row r="17" spans="1:16" x14ac:dyDescent="0.25">
      <c r="A17" s="12" t="s">
        <v>665</v>
      </c>
      <c r="B17" s="12">
        <v>15</v>
      </c>
      <c r="C17" s="13" t="s">
        <v>666</v>
      </c>
      <c r="D17" s="14">
        <v>86</v>
      </c>
      <c r="E17" s="14">
        <v>95</v>
      </c>
      <c r="F17" s="14">
        <v>94</v>
      </c>
      <c r="G17" s="15"/>
      <c r="H17" s="14"/>
      <c r="I17" s="14"/>
      <c r="J17" s="14"/>
      <c r="M17" s="11">
        <f>D17+E17+F17+G17+H17</f>
        <v>275</v>
      </c>
      <c r="N17">
        <f>M17*0.17</f>
        <v>46.75</v>
      </c>
      <c r="O17">
        <f>I17*0.15</f>
        <v>0</v>
      </c>
      <c r="P17">
        <f>ROUND(N17+O17,0)</f>
        <v>47</v>
      </c>
    </row>
    <row r="18" spans="1:16" x14ac:dyDescent="0.25">
      <c r="A18" s="12" t="s">
        <v>667</v>
      </c>
      <c r="B18" s="12">
        <v>16</v>
      </c>
      <c r="C18" s="13" t="s">
        <v>668</v>
      </c>
      <c r="D18" s="14">
        <v>90</v>
      </c>
      <c r="E18" s="14">
        <v>82</v>
      </c>
      <c r="F18" s="14">
        <v>91</v>
      </c>
      <c r="G18" s="15"/>
      <c r="H18" s="14"/>
      <c r="I18" s="14"/>
      <c r="J18" s="14"/>
      <c r="M18" s="11">
        <f>D18+E18+F18+G18+H18</f>
        <v>263</v>
      </c>
      <c r="N18">
        <f>M18*0.17</f>
        <v>44.71</v>
      </c>
      <c r="O18">
        <f>I18*0.15</f>
        <v>0</v>
      </c>
      <c r="P18">
        <f>ROUND(N18+O18,0)</f>
        <v>45</v>
      </c>
    </row>
    <row r="19" spans="1:16" x14ac:dyDescent="0.25">
      <c r="A19" s="12" t="s">
        <v>669</v>
      </c>
      <c r="B19" s="12">
        <v>17</v>
      </c>
      <c r="C19" s="13" t="s">
        <v>670</v>
      </c>
      <c r="D19" s="14">
        <v>78</v>
      </c>
      <c r="E19" s="14">
        <v>84</v>
      </c>
      <c r="F19" s="14">
        <v>85</v>
      </c>
      <c r="G19" s="15"/>
      <c r="H19" s="14"/>
      <c r="I19" s="14"/>
      <c r="J19" s="14"/>
      <c r="M19" s="11">
        <f>D19+E19+F19+G19+H19</f>
        <v>247</v>
      </c>
      <c r="N19">
        <f>M19*0.17</f>
        <v>41.99</v>
      </c>
      <c r="O19">
        <f>I19*0.15</f>
        <v>0</v>
      </c>
      <c r="P19">
        <f>ROUND(N19+O19,0)</f>
        <v>42</v>
      </c>
    </row>
    <row r="20" spans="1:16" x14ac:dyDescent="0.25">
      <c r="A20" s="12" t="s">
        <v>671</v>
      </c>
      <c r="B20" s="12">
        <v>18</v>
      </c>
      <c r="C20" s="13" t="s">
        <v>672</v>
      </c>
      <c r="D20" s="14">
        <v>92</v>
      </c>
      <c r="E20" s="14">
        <v>96</v>
      </c>
      <c r="F20" s="14">
        <v>90</v>
      </c>
      <c r="G20" s="15"/>
      <c r="H20" s="14"/>
      <c r="I20" s="14"/>
      <c r="J20" s="14"/>
      <c r="M20" s="11">
        <f>D20+E20+F20+G20+H20</f>
        <v>278</v>
      </c>
      <c r="N20">
        <f>M20*0.17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673</v>
      </c>
      <c r="B21" s="12">
        <v>19</v>
      </c>
      <c r="C21" s="13" t="s">
        <v>674</v>
      </c>
      <c r="D21" s="14">
        <v>90</v>
      </c>
      <c r="E21" s="14">
        <v>98</v>
      </c>
      <c r="F21" s="14">
        <v>97</v>
      </c>
      <c r="G21" s="15"/>
      <c r="H21" s="14"/>
      <c r="I21" s="14"/>
      <c r="J21" s="14"/>
      <c r="M21" s="11">
        <f>D21+E21+F21+G21+H21</f>
        <v>285</v>
      </c>
      <c r="N21">
        <f>M21*0.17</f>
        <v>48.45</v>
      </c>
      <c r="O21">
        <f>I21*0.15</f>
        <v>0</v>
      </c>
      <c r="P21">
        <f>ROUND(N21+O21,0)</f>
        <v>48</v>
      </c>
    </row>
    <row r="22" spans="1:16" x14ac:dyDescent="0.25">
      <c r="A22" s="12" t="s">
        <v>675</v>
      </c>
      <c r="B22" s="12">
        <v>20</v>
      </c>
      <c r="C22" s="13" t="s">
        <v>676</v>
      </c>
      <c r="D22" s="14">
        <v>78</v>
      </c>
      <c r="E22" s="14">
        <v>92</v>
      </c>
      <c r="F22" s="14">
        <v>89</v>
      </c>
      <c r="G22" s="15"/>
      <c r="H22" s="14"/>
      <c r="I22" s="14"/>
      <c r="J22" s="14"/>
      <c r="M22" s="11">
        <f>D22+E22+F22+G22+H22</f>
        <v>259</v>
      </c>
      <c r="N22">
        <f>M22*0.17</f>
        <v>44.03</v>
      </c>
      <c r="O22">
        <f>I22*0.15</f>
        <v>0</v>
      </c>
      <c r="P22">
        <f>ROUND(N22+O22,0)</f>
        <v>44</v>
      </c>
    </row>
    <row r="23" spans="1:16" x14ac:dyDescent="0.25">
      <c r="A23" s="12" t="s">
        <v>677</v>
      </c>
      <c r="B23" s="12">
        <v>21</v>
      </c>
      <c r="C23" s="13" t="s">
        <v>678</v>
      </c>
      <c r="D23" s="14">
        <v>91</v>
      </c>
      <c r="E23" s="14">
        <v>95</v>
      </c>
      <c r="F23" s="14">
        <v>98</v>
      </c>
      <c r="G23" s="15"/>
      <c r="H23" s="14"/>
      <c r="I23" s="14"/>
      <c r="J23" s="14"/>
      <c r="M23" s="11">
        <f>D23+E23+F23+G23+H23</f>
        <v>284</v>
      </c>
      <c r="N23">
        <f>M23*0.17</f>
        <v>48.28</v>
      </c>
      <c r="O23">
        <f>I23*0.15</f>
        <v>0</v>
      </c>
      <c r="P23">
        <f>ROUND(N23+O23,0)</f>
        <v>48</v>
      </c>
    </row>
    <row r="24" spans="1:16" x14ac:dyDescent="0.25">
      <c r="A24" s="12" t="s">
        <v>679</v>
      </c>
      <c r="B24" s="12">
        <v>22</v>
      </c>
      <c r="C24" s="13" t="s">
        <v>680</v>
      </c>
      <c r="D24" s="14">
        <v>97</v>
      </c>
      <c r="E24" s="14">
        <v>93</v>
      </c>
      <c r="F24" s="14">
        <v>96</v>
      </c>
      <c r="G24" s="15"/>
      <c r="H24" s="14"/>
      <c r="I24" s="14"/>
      <c r="J24" s="14"/>
      <c r="M24" s="11">
        <f>D24+E24+F24+G24+H24</f>
        <v>286</v>
      </c>
      <c r="N24">
        <f>M24*0.17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2" t="s">
        <v>681</v>
      </c>
      <c r="B25" s="12">
        <v>23</v>
      </c>
      <c r="C25" s="13" t="s">
        <v>682</v>
      </c>
      <c r="D25" s="14">
        <v>91</v>
      </c>
      <c r="E25" s="14">
        <v>96</v>
      </c>
      <c r="F25" s="14">
        <v>93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683</v>
      </c>
      <c r="B26" s="12">
        <v>24</v>
      </c>
      <c r="C26" s="13" t="s">
        <v>684</v>
      </c>
      <c r="D26" s="14">
        <v>75</v>
      </c>
      <c r="E26" s="14">
        <v>86</v>
      </c>
      <c r="F26" s="14">
        <v>91</v>
      </c>
      <c r="G26" s="15"/>
      <c r="H26" s="14"/>
      <c r="I26" s="14"/>
      <c r="J26" s="14"/>
      <c r="M26" s="11">
        <f>D26+E26+F26+G26+H26</f>
        <v>252</v>
      </c>
      <c r="N26">
        <f>M26*0.17</f>
        <v>42.84</v>
      </c>
      <c r="O26">
        <f>I26*0.15</f>
        <v>0</v>
      </c>
      <c r="P26">
        <f>ROUND(N26+O26,0)</f>
        <v>43</v>
      </c>
    </row>
    <row r="27" spans="1:16" x14ac:dyDescent="0.25">
      <c r="A27" s="12" t="s">
        <v>685</v>
      </c>
      <c r="B27" s="12">
        <v>25</v>
      </c>
      <c r="C27" s="13" t="s">
        <v>686</v>
      </c>
      <c r="D27" s="14">
        <v>91</v>
      </c>
      <c r="E27" s="14">
        <v>93</v>
      </c>
      <c r="F27" s="14">
        <v>89</v>
      </c>
      <c r="G27" s="15"/>
      <c r="H27" s="14"/>
      <c r="I27" s="14"/>
      <c r="J27" s="14"/>
      <c r="M27" s="11">
        <f>D27+E27+F27+G27+H27</f>
        <v>273</v>
      </c>
      <c r="N27">
        <f>M27*0.17</f>
        <v>46.410000000000004</v>
      </c>
      <c r="O27">
        <f>I27*0.15</f>
        <v>0</v>
      </c>
      <c r="P27">
        <f>ROUND(N27+O27,0)</f>
        <v>46</v>
      </c>
    </row>
    <row r="28" spans="1:16" x14ac:dyDescent="0.25">
      <c r="A28" s="12" t="s">
        <v>687</v>
      </c>
      <c r="B28" s="12">
        <v>26</v>
      </c>
      <c r="C28" s="13" t="s">
        <v>688</v>
      </c>
      <c r="D28" s="14">
        <v>89</v>
      </c>
      <c r="E28" s="14">
        <v>94</v>
      </c>
      <c r="F28" s="14">
        <v>91</v>
      </c>
      <c r="G28" s="15"/>
      <c r="H28" s="14"/>
      <c r="I28" s="14"/>
      <c r="J28" s="14"/>
      <c r="M28" s="11">
        <f>D28+E28+F28+G28+H28</f>
        <v>274</v>
      </c>
      <c r="N28">
        <f>M28*0.17</f>
        <v>46.580000000000005</v>
      </c>
      <c r="O28">
        <f>I28*0.15</f>
        <v>0</v>
      </c>
      <c r="P28">
        <f>ROUND(N28+O28,0)</f>
        <v>47</v>
      </c>
    </row>
    <row r="29" spans="1:16" x14ac:dyDescent="0.25">
      <c r="A29" s="12" t="s">
        <v>689</v>
      </c>
      <c r="B29" s="12">
        <v>27</v>
      </c>
      <c r="C29" s="13" t="s">
        <v>690</v>
      </c>
      <c r="D29" s="14">
        <v>95</v>
      </c>
      <c r="E29" s="14">
        <v>97</v>
      </c>
      <c r="F29" s="14">
        <v>100</v>
      </c>
      <c r="G29" s="15"/>
      <c r="H29" s="14"/>
      <c r="I29" s="14"/>
      <c r="J29" s="14"/>
      <c r="M29" s="11">
        <f>D29+E29+F29+G29+H29</f>
        <v>292</v>
      </c>
      <c r="N29">
        <f>M29*0.17</f>
        <v>49.64</v>
      </c>
      <c r="O29">
        <f>I29*0.15</f>
        <v>0</v>
      </c>
      <c r="P29">
        <f>ROUND(N29+O29,0)</f>
        <v>50</v>
      </c>
    </row>
    <row r="30" spans="1:16" x14ac:dyDescent="0.25">
      <c r="A30" s="12" t="s">
        <v>691</v>
      </c>
      <c r="B30" s="12">
        <v>28</v>
      </c>
      <c r="C30" s="13" t="s">
        <v>692</v>
      </c>
      <c r="D30" s="14">
        <v>91</v>
      </c>
      <c r="E30" s="14">
        <v>98</v>
      </c>
      <c r="F30" s="14">
        <v>96</v>
      </c>
      <c r="G30" s="15"/>
      <c r="H30" s="14"/>
      <c r="I30" s="14"/>
      <c r="J30" s="14"/>
      <c r="M30" s="11">
        <f>D30+E30+F30+G30+H30</f>
        <v>285</v>
      </c>
      <c r="N30">
        <f>M30*0.17</f>
        <v>48.45</v>
      </c>
      <c r="O30">
        <f>I30*0.15</f>
        <v>0</v>
      </c>
      <c r="P30">
        <f>ROUND(N30+O30,0)</f>
        <v>48</v>
      </c>
    </row>
    <row r="31" spans="1:16" x14ac:dyDescent="0.25">
      <c r="A31" s="12" t="s">
        <v>693</v>
      </c>
      <c r="B31" s="12">
        <v>29</v>
      </c>
      <c r="C31" s="13" t="s">
        <v>694</v>
      </c>
      <c r="D31" s="14">
        <v>74</v>
      </c>
      <c r="E31" s="14">
        <v>80</v>
      </c>
      <c r="F31" s="14">
        <v>81</v>
      </c>
      <c r="G31" s="15"/>
      <c r="H31" s="14"/>
      <c r="I31" s="14"/>
      <c r="J31" s="14"/>
      <c r="M31" s="11">
        <f>D31+E31+F31+G31+H31</f>
        <v>235</v>
      </c>
      <c r="N31">
        <f>M31*0.17</f>
        <v>39.950000000000003</v>
      </c>
      <c r="O31">
        <f>I31*0.15</f>
        <v>0</v>
      </c>
      <c r="P31">
        <f>ROUND(N31+O31,0)</f>
        <v>40</v>
      </c>
    </row>
    <row r="32" spans="1:16" x14ac:dyDescent="0.25">
      <c r="A32" s="12" t="s">
        <v>695</v>
      </c>
      <c r="B32" s="12">
        <v>30</v>
      </c>
      <c r="C32" s="13" t="s">
        <v>696</v>
      </c>
      <c r="D32" s="14">
        <v>98</v>
      </c>
      <c r="E32" s="14">
        <v>93</v>
      </c>
      <c r="F32" s="14">
        <v>97</v>
      </c>
      <c r="G32" s="15"/>
      <c r="H32" s="14"/>
      <c r="I32" s="14"/>
      <c r="J32" s="14"/>
      <c r="M32" s="11">
        <f>D32+E32+F32+G32+H32</f>
        <v>288</v>
      </c>
      <c r="N32">
        <f>M32*0.17</f>
        <v>48.96</v>
      </c>
      <c r="O32">
        <f>I32*0.15</f>
        <v>0</v>
      </c>
      <c r="P32">
        <f>ROUND(N32+O32,0)</f>
        <v>49</v>
      </c>
    </row>
    <row r="33" spans="1:16" x14ac:dyDescent="0.25">
      <c r="A33" s="12" t="s">
        <v>697</v>
      </c>
      <c r="B33" s="12">
        <v>31</v>
      </c>
      <c r="C33" s="13" t="s">
        <v>698</v>
      </c>
      <c r="D33" s="14">
        <v>91</v>
      </c>
      <c r="E33" s="14">
        <v>96</v>
      </c>
      <c r="F33" s="14">
        <v>90</v>
      </c>
      <c r="G33" s="15"/>
      <c r="H33" s="14"/>
      <c r="I33" s="14"/>
      <c r="J33" s="14"/>
      <c r="M33" s="11">
        <f>D33+E33+F33+G33+H33</f>
        <v>277</v>
      </c>
      <c r="N33">
        <f>M33*0.17</f>
        <v>47.09</v>
      </c>
      <c r="O33">
        <f>I33*0.15</f>
        <v>0</v>
      </c>
      <c r="P33">
        <f>ROUND(N33+O33,0)</f>
        <v>47</v>
      </c>
    </row>
  </sheetData>
  <sheetProtection algorithmName="SHA-512" hashValue="FaSESLvp/6nGwqbNFSFY1OzNJBJusBLvnJAHlU9DHDlAtuVmbUObltMr+/rUrydGHjOIn3tg6RsyBJhR1VdgJg==" saltValue="SK+3zD3qa82dmoE2TUAYnw==" spinCount="100000" sheet="1" objects="1" scenarios="1"/>
  <dataValidations count="31">
    <dataValidation type="whole" allowBlank="1" showInputMessage="1" showErrorMessage="1" errorTitle="Valor fuera de rango" error="Ingrese un valor correcto" sqref="G3" xr:uid="{F1C6E40B-616C-4FBE-B377-FA95919D8287}">
      <formula1>0</formula1>
      <formula2>100</formula2>
    </dataValidation>
    <dataValidation type="whole" allowBlank="1" showInputMessage="1" showErrorMessage="1" errorTitle="Valor fuera de rango" error="Ingrese un valor correcto" sqref="G4" xr:uid="{24523278-17F4-4864-9895-AE5F6DD2D557}">
      <formula1>0</formula1>
      <formula2>100</formula2>
    </dataValidation>
    <dataValidation type="whole" allowBlank="1" showInputMessage="1" showErrorMessage="1" errorTitle="Valor fuera de rango" error="Ingrese un valor correcto" sqref="G5" xr:uid="{D477FCF5-E59C-494C-8588-81489E75BA7E}">
      <formula1>0</formula1>
      <formula2>100</formula2>
    </dataValidation>
    <dataValidation type="whole" allowBlank="1" showInputMessage="1" showErrorMessage="1" errorTitle="Valor fuera de rango" error="Ingrese un valor correcto" sqref="G6" xr:uid="{77E87C5E-1CFB-4BBF-A879-B79B4C491C8F}">
      <formula1>0</formula1>
      <formula2>100</formula2>
    </dataValidation>
    <dataValidation type="whole" allowBlank="1" showInputMessage="1" showErrorMessage="1" errorTitle="Valor fuera de rango" error="Ingrese un valor correcto" sqref="G7" xr:uid="{E6F7C05C-DFD9-4049-9E32-B4838E3C35FF}">
      <formula1>0</formula1>
      <formula2>100</formula2>
    </dataValidation>
    <dataValidation type="whole" allowBlank="1" showInputMessage="1" showErrorMessage="1" errorTitle="Valor fuera de rango" error="Ingrese un valor correcto" sqref="G8" xr:uid="{66B82331-25B1-40D8-8BCF-C314470FEAD2}">
      <formula1>0</formula1>
      <formula2>100</formula2>
    </dataValidation>
    <dataValidation type="whole" allowBlank="1" showInputMessage="1" showErrorMessage="1" errorTitle="Valor fuera de rango" error="Ingrese un valor correcto" sqref="G9" xr:uid="{7E6D9F08-2C0D-40C6-A28C-0059491461DF}">
      <formula1>0</formula1>
      <formula2>100</formula2>
    </dataValidation>
    <dataValidation type="whole" allowBlank="1" showInputMessage="1" showErrorMessage="1" errorTitle="Valor fuera de rango" error="Ingrese un valor correcto" sqref="G10" xr:uid="{CC2E1108-E532-4824-9CF9-A6FD29B9A0EB}">
      <formula1>0</formula1>
      <formula2>100</formula2>
    </dataValidation>
    <dataValidation type="whole" allowBlank="1" showInputMessage="1" showErrorMessage="1" errorTitle="Valor fuera de rango" error="Ingrese un valor correcto" sqref="G11" xr:uid="{7D4D760A-6E56-4A8C-B0ED-226A8075E660}">
      <formula1>0</formula1>
      <formula2>100</formula2>
    </dataValidation>
    <dataValidation type="whole" allowBlank="1" showInputMessage="1" showErrorMessage="1" errorTitle="Valor fuera de rango" error="Ingrese un valor correcto" sqref="G12" xr:uid="{8DC6A178-7D68-4456-A179-CEFCC1E1B951}">
      <formula1>0</formula1>
      <formula2>100</formula2>
    </dataValidation>
    <dataValidation type="whole" allowBlank="1" showInputMessage="1" showErrorMessage="1" errorTitle="Valor fuera de rango" error="Ingrese un valor correcto" sqref="G13" xr:uid="{612A9EAE-6EC7-4E81-A482-9A3D910FF80E}">
      <formula1>0</formula1>
      <formula2>100</formula2>
    </dataValidation>
    <dataValidation type="whole" allowBlank="1" showInputMessage="1" showErrorMessage="1" errorTitle="Valor fuera de rango" error="Ingrese un valor correcto" sqref="G14" xr:uid="{412BE90C-73AB-476A-B62B-32487BA76B08}">
      <formula1>0</formula1>
      <formula2>100</formula2>
    </dataValidation>
    <dataValidation type="whole" allowBlank="1" showInputMessage="1" showErrorMessage="1" errorTitle="Valor fuera de rango" error="Ingrese un valor correcto" sqref="G15" xr:uid="{CD54D9B1-1F89-4F4E-8998-883FFEE503AC}">
      <formula1>0</formula1>
      <formula2>100</formula2>
    </dataValidation>
    <dataValidation type="whole" allowBlank="1" showInputMessage="1" showErrorMessage="1" errorTitle="Valor fuera de rango" error="Ingrese un valor correcto" sqref="G16" xr:uid="{815C0F1D-C90D-4DBD-8BFA-ABD6ADB179B3}">
      <formula1>0</formula1>
      <formula2>100</formula2>
    </dataValidation>
    <dataValidation type="whole" allowBlank="1" showInputMessage="1" showErrorMessage="1" errorTitle="Valor fuera de rango" error="Ingrese un valor correcto" sqref="G17" xr:uid="{4970A115-0EFC-41B3-83F5-CF0A31A78DFF}">
      <formula1>0</formula1>
      <formula2>100</formula2>
    </dataValidation>
    <dataValidation type="whole" allowBlank="1" showInputMessage="1" showErrorMessage="1" errorTitle="Valor fuera de rango" error="Ingrese un valor correcto" sqref="G18" xr:uid="{850AF08A-5941-4C5E-B950-7A19AA5C0CC2}">
      <formula1>0</formula1>
      <formula2>100</formula2>
    </dataValidation>
    <dataValidation type="whole" allowBlank="1" showInputMessage="1" showErrorMessage="1" errorTitle="Valor fuera de rango" error="Ingrese un valor correcto" sqref="G19" xr:uid="{261404BE-4FE4-4E91-B906-922F1C29FF9B}">
      <formula1>0</formula1>
      <formula2>100</formula2>
    </dataValidation>
    <dataValidation type="whole" allowBlank="1" showInputMessage="1" showErrorMessage="1" errorTitle="Valor fuera de rango" error="Ingrese un valor correcto" sqref="G20" xr:uid="{A6B02227-A9E4-45AA-BF32-7297B98483C6}">
      <formula1>0</formula1>
      <formula2>100</formula2>
    </dataValidation>
    <dataValidation type="whole" allowBlank="1" showInputMessage="1" showErrorMessage="1" errorTitle="Valor fuera de rango" error="Ingrese un valor correcto" sqref="G21" xr:uid="{60D28139-7D62-4800-AE52-9CD95273D7EC}">
      <formula1>0</formula1>
      <formula2>100</formula2>
    </dataValidation>
    <dataValidation type="whole" allowBlank="1" showInputMessage="1" showErrorMessage="1" errorTitle="Valor fuera de rango" error="Ingrese un valor correcto" sqref="G22" xr:uid="{83E3A2CE-50D8-4270-9F8D-F4AE1801585D}">
      <formula1>0</formula1>
      <formula2>100</formula2>
    </dataValidation>
    <dataValidation type="whole" allowBlank="1" showInputMessage="1" showErrorMessage="1" errorTitle="Valor fuera de rango" error="Ingrese un valor correcto" sqref="G23" xr:uid="{06794F0A-E641-42C7-A386-EA78A356A1AD}">
      <formula1>0</formula1>
      <formula2>100</formula2>
    </dataValidation>
    <dataValidation type="whole" allowBlank="1" showInputMessage="1" showErrorMessage="1" errorTitle="Valor fuera de rango" error="Ingrese un valor correcto" sqref="G24" xr:uid="{F0607C58-4F46-4E92-998D-7D6554660DC7}">
      <formula1>0</formula1>
      <formula2>100</formula2>
    </dataValidation>
    <dataValidation type="whole" allowBlank="1" showInputMessage="1" showErrorMessage="1" errorTitle="Valor fuera de rango" error="Ingrese un valor correcto" sqref="G25" xr:uid="{E5868786-7D20-4399-B460-37F8E7D02ABF}">
      <formula1>0</formula1>
      <formula2>100</formula2>
    </dataValidation>
    <dataValidation type="whole" allowBlank="1" showInputMessage="1" showErrorMessage="1" errorTitle="Valor fuera de rango" error="Ingrese un valor correcto" sqref="G26" xr:uid="{EAF8102A-6985-4686-B201-71FE4581B8E2}">
      <formula1>0</formula1>
      <formula2>100</formula2>
    </dataValidation>
    <dataValidation type="whole" allowBlank="1" showInputMessage="1" showErrorMessage="1" errorTitle="Valor fuera de rango" error="Ingrese un valor correcto" sqref="G27" xr:uid="{6BAB1156-FFC8-4BBD-886E-F542C17B8523}">
      <formula1>0</formula1>
      <formula2>100</formula2>
    </dataValidation>
    <dataValidation type="whole" allowBlank="1" showInputMessage="1" showErrorMessage="1" errorTitle="Valor fuera de rango" error="Ingrese un valor correcto" sqref="G28" xr:uid="{75114473-1EC0-4930-A6FB-7A11D440FAFE}">
      <formula1>0</formula1>
      <formula2>100</formula2>
    </dataValidation>
    <dataValidation type="whole" allowBlank="1" showInputMessage="1" showErrorMessage="1" errorTitle="Valor fuera de rango" error="Ingrese un valor correcto" sqref="G29" xr:uid="{3FB03B6E-8D43-4877-9F2E-C57ADC048F00}">
      <formula1>0</formula1>
      <formula2>100</formula2>
    </dataValidation>
    <dataValidation type="whole" allowBlank="1" showInputMessage="1" showErrorMessage="1" errorTitle="Valor fuera de rango" error="Ingrese un valor correcto" sqref="G30" xr:uid="{ADE0B6AA-E434-4563-AE34-3AC815437FCD}">
      <formula1>0</formula1>
      <formula2>100</formula2>
    </dataValidation>
    <dataValidation type="whole" allowBlank="1" showInputMessage="1" showErrorMessage="1" errorTitle="Valor fuera de rango" error="Ingrese un valor correcto" sqref="G31" xr:uid="{640916AF-12A3-4EB5-89FC-90A9DDE36B7B}">
      <formula1>0</formula1>
      <formula2>100</formula2>
    </dataValidation>
    <dataValidation type="whole" allowBlank="1" showInputMessage="1" showErrorMessage="1" errorTitle="Valor fuera de rango" error="Ingrese un valor correcto" sqref="G32" xr:uid="{F6E50CAE-344D-4AF3-A9E8-DE981E147776}">
      <formula1>0</formula1>
      <formula2>100</formula2>
    </dataValidation>
    <dataValidation type="whole" allowBlank="1" showInputMessage="1" showErrorMessage="1" errorTitle="Valor fuera de rango" error="Ingrese un valor correcto" sqref="G33" xr:uid="{E7813522-FA70-436F-A0E2-2F7BD6878D8A}">
      <formula1>0</formula1>
      <formula2>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E3C9-3FC7-4B31-97A2-9108FAADBBC7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700</v>
      </c>
      <c r="C1" s="1" t="s">
        <v>701</v>
      </c>
      <c r="D1" s="5" t="s">
        <v>766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702</v>
      </c>
      <c r="B3" s="12">
        <v>1</v>
      </c>
      <c r="C3" s="13" t="s">
        <v>703</v>
      </c>
      <c r="D3" s="14">
        <v>88</v>
      </c>
      <c r="E3" s="14">
        <v>89</v>
      </c>
      <c r="F3" s="14">
        <v>100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704</v>
      </c>
      <c r="B4" s="12">
        <v>2</v>
      </c>
      <c r="C4" s="13" t="s">
        <v>705</v>
      </c>
      <c r="D4" s="14">
        <v>92</v>
      </c>
      <c r="E4" s="14">
        <v>95</v>
      </c>
      <c r="F4" s="14">
        <v>98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706</v>
      </c>
      <c r="B5" s="12">
        <v>3</v>
      </c>
      <c r="C5" s="13" t="s">
        <v>707</v>
      </c>
      <c r="D5" s="14">
        <v>86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286</v>
      </c>
      <c r="N5">
        <f>M5*0.17</f>
        <v>48.620000000000005</v>
      </c>
      <c r="O5">
        <f>I5*0.15</f>
        <v>0</v>
      </c>
      <c r="P5">
        <f>ROUND(N5+O5,0)</f>
        <v>49</v>
      </c>
    </row>
    <row r="6" spans="1:16" x14ac:dyDescent="0.25">
      <c r="A6" s="12" t="s">
        <v>708</v>
      </c>
      <c r="B6" s="12">
        <v>4</v>
      </c>
      <c r="C6" s="13" t="s">
        <v>709</v>
      </c>
      <c r="D6" s="14">
        <v>86</v>
      </c>
      <c r="E6" s="14">
        <v>95</v>
      </c>
      <c r="F6" s="14">
        <v>100</v>
      </c>
      <c r="G6" s="15"/>
      <c r="H6" s="14"/>
      <c r="I6" s="14"/>
      <c r="J6" s="14"/>
      <c r="M6" s="11">
        <f>D6+E6+F6+G6+H6</f>
        <v>281</v>
      </c>
      <c r="N6">
        <f>M6*0.17</f>
        <v>47.77</v>
      </c>
      <c r="O6">
        <f>I6*0.15</f>
        <v>0</v>
      </c>
      <c r="P6">
        <f>ROUND(N6+O6,0)</f>
        <v>48</v>
      </c>
    </row>
    <row r="7" spans="1:16" x14ac:dyDescent="0.25">
      <c r="A7" s="12" t="s">
        <v>710</v>
      </c>
      <c r="B7" s="12">
        <v>5</v>
      </c>
      <c r="C7" s="13" t="s">
        <v>711</v>
      </c>
      <c r="D7" s="14">
        <v>74</v>
      </c>
      <c r="E7" s="14">
        <v>90</v>
      </c>
      <c r="F7" s="14">
        <v>100</v>
      </c>
      <c r="G7" s="15"/>
      <c r="H7" s="14"/>
      <c r="I7" s="14"/>
      <c r="J7" s="14"/>
      <c r="M7" s="11">
        <f>D7+E7+F7+G7+H7</f>
        <v>264</v>
      </c>
      <c r="N7">
        <f>M7*0.17</f>
        <v>44.88</v>
      </c>
      <c r="O7">
        <f>I7*0.15</f>
        <v>0</v>
      </c>
      <c r="P7">
        <f>ROUND(N7+O7,0)</f>
        <v>45</v>
      </c>
    </row>
    <row r="8" spans="1:16" x14ac:dyDescent="0.25">
      <c r="A8" s="12" t="s">
        <v>712</v>
      </c>
      <c r="B8" s="12">
        <v>6</v>
      </c>
      <c r="C8" s="13" t="s">
        <v>713</v>
      </c>
      <c r="D8" s="14">
        <v>65</v>
      </c>
      <c r="E8" s="14">
        <v>73</v>
      </c>
      <c r="F8" s="14">
        <v>100</v>
      </c>
      <c r="G8" s="15"/>
      <c r="H8" s="14"/>
      <c r="I8" s="14"/>
      <c r="J8" s="14"/>
      <c r="M8" s="11">
        <f>D8+E8+F8+G8+H8</f>
        <v>238</v>
      </c>
      <c r="N8">
        <f>M8*0.17</f>
        <v>40.46</v>
      </c>
      <c r="O8">
        <f>I8*0.15</f>
        <v>0</v>
      </c>
      <c r="P8">
        <f>ROUND(N8+O8,0)</f>
        <v>40</v>
      </c>
    </row>
    <row r="9" spans="1:16" x14ac:dyDescent="0.25">
      <c r="A9" s="12" t="s">
        <v>714</v>
      </c>
      <c r="B9" s="12">
        <v>7</v>
      </c>
      <c r="C9" s="13" t="s">
        <v>715</v>
      </c>
      <c r="D9" s="14">
        <v>75</v>
      </c>
      <c r="E9" s="14">
        <v>80</v>
      </c>
      <c r="F9" s="14">
        <v>91</v>
      </c>
      <c r="G9" s="15"/>
      <c r="H9" s="14"/>
      <c r="I9" s="14"/>
      <c r="J9" s="14"/>
      <c r="M9" s="11">
        <f>D9+E9+F9+G9+H9</f>
        <v>246</v>
      </c>
      <c r="N9">
        <f>M9*0.17</f>
        <v>41.82</v>
      </c>
      <c r="O9">
        <f>I9*0.15</f>
        <v>0</v>
      </c>
      <c r="P9">
        <f>ROUND(N9+O9,0)</f>
        <v>42</v>
      </c>
    </row>
    <row r="10" spans="1:16" x14ac:dyDescent="0.25">
      <c r="A10" s="12" t="s">
        <v>716</v>
      </c>
      <c r="B10" s="12">
        <v>8</v>
      </c>
      <c r="C10" s="13" t="s">
        <v>717</v>
      </c>
      <c r="D10" s="14">
        <v>72</v>
      </c>
      <c r="E10" s="14">
        <v>92</v>
      </c>
      <c r="F10" s="14">
        <v>68</v>
      </c>
      <c r="G10" s="15"/>
      <c r="H10" s="14"/>
      <c r="I10" s="14"/>
      <c r="J10" s="14"/>
      <c r="M10" s="11">
        <f>D10+E10+F10+G10+H10</f>
        <v>232</v>
      </c>
      <c r="N10">
        <f>M10*0.17</f>
        <v>39.440000000000005</v>
      </c>
      <c r="O10">
        <f>I10*0.15</f>
        <v>0</v>
      </c>
      <c r="P10">
        <f>ROUND(N10+O10,0)</f>
        <v>39</v>
      </c>
    </row>
    <row r="11" spans="1:16" x14ac:dyDescent="0.25">
      <c r="A11" s="12" t="s">
        <v>718</v>
      </c>
      <c r="B11" s="12">
        <v>9</v>
      </c>
      <c r="C11" s="13" t="s">
        <v>719</v>
      </c>
      <c r="D11" s="14">
        <v>74</v>
      </c>
      <c r="E11" s="14">
        <v>91</v>
      </c>
      <c r="F11" s="14">
        <v>93</v>
      </c>
      <c r="G11" s="15"/>
      <c r="H11" s="14"/>
      <c r="I11" s="14"/>
      <c r="J11" s="14"/>
      <c r="M11" s="11">
        <f>D11+E11+F11+G11+H11</f>
        <v>258</v>
      </c>
      <c r="N11">
        <f>M11*0.17</f>
        <v>43.860000000000007</v>
      </c>
      <c r="O11">
        <f>I11*0.15</f>
        <v>0</v>
      </c>
      <c r="P11">
        <f>ROUND(N11+O11,0)</f>
        <v>44</v>
      </c>
    </row>
    <row r="12" spans="1:16" x14ac:dyDescent="0.25">
      <c r="A12" s="12" t="s">
        <v>720</v>
      </c>
      <c r="B12" s="12">
        <v>10</v>
      </c>
      <c r="C12" s="13" t="s">
        <v>721</v>
      </c>
      <c r="D12" s="14">
        <v>93</v>
      </c>
      <c r="E12" s="14">
        <v>98</v>
      </c>
      <c r="F12" s="14">
        <v>100</v>
      </c>
      <c r="G12" s="15"/>
      <c r="H12" s="14"/>
      <c r="I12" s="14"/>
      <c r="J12" s="14"/>
      <c r="M12" s="11">
        <f>D12+E12+F12+G12+H12</f>
        <v>291</v>
      </c>
      <c r="N12">
        <f>M12*0.17</f>
        <v>49.470000000000006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722</v>
      </c>
      <c r="B13" s="12">
        <v>11</v>
      </c>
      <c r="C13" s="13" t="s">
        <v>723</v>
      </c>
      <c r="D13" s="14">
        <v>83</v>
      </c>
      <c r="E13" s="14">
        <v>88</v>
      </c>
      <c r="F13" s="14">
        <v>87</v>
      </c>
      <c r="G13" s="15"/>
      <c r="H13" s="14"/>
      <c r="I13" s="14"/>
      <c r="J13" s="14"/>
      <c r="M13" s="11">
        <f>D13+E13+F13+G13+H13</f>
        <v>258</v>
      </c>
      <c r="N13">
        <f>M13*0.17</f>
        <v>43.860000000000007</v>
      </c>
      <c r="O13">
        <f>I13*0.15</f>
        <v>0</v>
      </c>
      <c r="P13">
        <f>ROUND(N13+O13,0)</f>
        <v>44</v>
      </c>
    </row>
    <row r="14" spans="1:16" x14ac:dyDescent="0.25">
      <c r="A14" s="12" t="s">
        <v>724</v>
      </c>
      <c r="B14" s="12">
        <v>12</v>
      </c>
      <c r="C14" s="13" t="s">
        <v>725</v>
      </c>
      <c r="D14" s="14">
        <v>83</v>
      </c>
      <c r="E14" s="14">
        <v>91</v>
      </c>
      <c r="F14" s="14">
        <v>93</v>
      </c>
      <c r="G14" s="15"/>
      <c r="H14" s="14"/>
      <c r="I14" s="14"/>
      <c r="J14" s="14"/>
      <c r="M14" s="11">
        <f>D14+E14+F14+G14+H14</f>
        <v>267</v>
      </c>
      <c r="N14">
        <f>M14*0.17</f>
        <v>45.39</v>
      </c>
      <c r="O14">
        <f>I14*0.15</f>
        <v>0</v>
      </c>
      <c r="P14">
        <f>ROUND(N14+O14,0)</f>
        <v>45</v>
      </c>
    </row>
    <row r="15" spans="1:16" x14ac:dyDescent="0.25">
      <c r="A15" s="12" t="s">
        <v>726</v>
      </c>
      <c r="B15" s="12">
        <v>13</v>
      </c>
      <c r="C15" s="13" t="s">
        <v>727</v>
      </c>
      <c r="D15" s="14">
        <v>86</v>
      </c>
      <c r="E15" s="14">
        <v>96</v>
      </c>
      <c r="F15" s="14">
        <v>90</v>
      </c>
      <c r="G15" s="15"/>
      <c r="H15" s="14"/>
      <c r="I15" s="14"/>
      <c r="J15" s="14"/>
      <c r="M15" s="11">
        <f>D15+E15+F15+G15+H15</f>
        <v>272</v>
      </c>
      <c r="N15">
        <f>M15*0.17</f>
        <v>46.24</v>
      </c>
      <c r="O15">
        <f>I15*0.15</f>
        <v>0</v>
      </c>
      <c r="P15">
        <f>ROUND(N15+O15,0)</f>
        <v>46</v>
      </c>
    </row>
    <row r="16" spans="1:16" x14ac:dyDescent="0.25">
      <c r="A16" s="12" t="s">
        <v>728</v>
      </c>
      <c r="B16" s="12">
        <v>14</v>
      </c>
      <c r="C16" s="13" t="s">
        <v>729</v>
      </c>
      <c r="D16" s="14">
        <v>73</v>
      </c>
      <c r="E16" s="14">
        <v>93</v>
      </c>
      <c r="F16" s="14">
        <v>87</v>
      </c>
      <c r="G16" s="15"/>
      <c r="H16" s="14"/>
      <c r="I16" s="14"/>
      <c r="J16" s="14"/>
      <c r="M16" s="11">
        <f>D16+E16+F16+G16+H16</f>
        <v>253</v>
      </c>
      <c r="N16">
        <f>M16*0.17</f>
        <v>43.010000000000005</v>
      </c>
      <c r="O16">
        <f>I16*0.15</f>
        <v>0</v>
      </c>
      <c r="P16">
        <f>ROUND(N16+O16,0)</f>
        <v>43</v>
      </c>
    </row>
    <row r="17" spans="1:16" x14ac:dyDescent="0.25">
      <c r="A17" s="12" t="s">
        <v>730</v>
      </c>
      <c r="B17" s="12">
        <v>15</v>
      </c>
      <c r="C17" s="13" t="s">
        <v>731</v>
      </c>
      <c r="D17" s="14">
        <v>82</v>
      </c>
      <c r="E17" s="14">
        <v>90</v>
      </c>
      <c r="F17" s="14">
        <v>88</v>
      </c>
      <c r="G17" s="15"/>
      <c r="H17" s="14"/>
      <c r="I17" s="14"/>
      <c r="J17" s="14"/>
      <c r="M17" s="11">
        <f>D17+E17+F17+G17+H17</f>
        <v>260</v>
      </c>
      <c r="N17">
        <f>M17*0.17</f>
        <v>44.2</v>
      </c>
      <c r="O17">
        <f>I17*0.15</f>
        <v>0</v>
      </c>
      <c r="P17">
        <f>ROUND(N17+O17,0)</f>
        <v>44</v>
      </c>
    </row>
    <row r="18" spans="1:16" x14ac:dyDescent="0.25">
      <c r="A18" s="12" t="s">
        <v>732</v>
      </c>
      <c r="B18" s="12">
        <v>16</v>
      </c>
      <c r="C18" s="13" t="s">
        <v>733</v>
      </c>
      <c r="D18" s="14">
        <v>84</v>
      </c>
      <c r="E18" s="14">
        <v>89</v>
      </c>
      <c r="F18" s="14">
        <v>94</v>
      </c>
      <c r="G18" s="15"/>
      <c r="H18" s="14"/>
      <c r="I18" s="14"/>
      <c r="J18" s="14"/>
      <c r="M18" s="11">
        <f>D18+E18+F18+G18+H18</f>
        <v>267</v>
      </c>
      <c r="N18">
        <f>M18*0.17</f>
        <v>45.39</v>
      </c>
      <c r="O18">
        <f>I18*0.15</f>
        <v>0</v>
      </c>
      <c r="P18">
        <f>ROUND(N18+O18,0)</f>
        <v>45</v>
      </c>
    </row>
    <row r="19" spans="1:16" x14ac:dyDescent="0.25">
      <c r="A19" s="12" t="s">
        <v>734</v>
      </c>
      <c r="B19" s="12">
        <v>17</v>
      </c>
      <c r="C19" s="13" t="s">
        <v>735</v>
      </c>
      <c r="D19" s="14">
        <v>81</v>
      </c>
      <c r="E19" s="14">
        <v>85</v>
      </c>
      <c r="F19" s="14">
        <v>95</v>
      </c>
      <c r="G19" s="15"/>
      <c r="H19" s="14"/>
      <c r="I19" s="14"/>
      <c r="J19" s="14"/>
      <c r="M19" s="11">
        <f>D19+E19+F19+G19+H19</f>
        <v>261</v>
      </c>
      <c r="N19">
        <f>M19*0.17</f>
        <v>44.370000000000005</v>
      </c>
      <c r="O19">
        <f>I19*0.15</f>
        <v>0</v>
      </c>
      <c r="P19">
        <f>ROUND(N19+O19,0)</f>
        <v>44</v>
      </c>
    </row>
    <row r="20" spans="1:16" x14ac:dyDescent="0.25">
      <c r="A20" s="12" t="s">
        <v>736</v>
      </c>
      <c r="B20" s="12">
        <v>18</v>
      </c>
      <c r="C20" s="13" t="s">
        <v>737</v>
      </c>
      <c r="D20" s="14">
        <v>86</v>
      </c>
      <c r="E20" s="14">
        <v>90</v>
      </c>
      <c r="F20" s="14">
        <v>100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738</v>
      </c>
      <c r="B21" s="12">
        <v>19</v>
      </c>
      <c r="C21" s="13" t="s">
        <v>739</v>
      </c>
      <c r="D21" s="14">
        <v>84</v>
      </c>
      <c r="E21" s="14">
        <v>87</v>
      </c>
      <c r="F21" s="14">
        <v>100</v>
      </c>
      <c r="G21" s="15"/>
      <c r="H21" s="14"/>
      <c r="I21" s="14"/>
      <c r="J21" s="14"/>
      <c r="M21" s="11">
        <f>D21+E21+F21+G21+H21</f>
        <v>271</v>
      </c>
      <c r="N21">
        <f>M21*0.17</f>
        <v>46.07</v>
      </c>
      <c r="O21">
        <f>I21*0.15</f>
        <v>0</v>
      </c>
      <c r="P21">
        <f>ROUND(N21+O21,0)</f>
        <v>46</v>
      </c>
    </row>
    <row r="22" spans="1:16" x14ac:dyDescent="0.25">
      <c r="A22" s="12" t="s">
        <v>740</v>
      </c>
      <c r="B22" s="12">
        <v>20</v>
      </c>
      <c r="C22" s="13" t="s">
        <v>741</v>
      </c>
      <c r="D22" s="14">
        <v>79</v>
      </c>
      <c r="E22" s="14">
        <v>85</v>
      </c>
      <c r="F22" s="14">
        <v>100</v>
      </c>
      <c r="G22" s="15"/>
      <c r="H22" s="14"/>
      <c r="I22" s="14"/>
      <c r="J22" s="14"/>
      <c r="M22" s="11">
        <f>D22+E22+F22+G22+H22</f>
        <v>264</v>
      </c>
      <c r="N22">
        <f>M22*0.17</f>
        <v>44.88</v>
      </c>
      <c r="O22">
        <f>I22*0.15</f>
        <v>0</v>
      </c>
      <c r="P22">
        <f>ROUND(N22+O22,0)</f>
        <v>45</v>
      </c>
    </row>
    <row r="23" spans="1:16" x14ac:dyDescent="0.25">
      <c r="A23" s="12" t="s">
        <v>742</v>
      </c>
      <c r="B23" s="12">
        <v>21</v>
      </c>
      <c r="C23" s="13" t="s">
        <v>743</v>
      </c>
      <c r="D23" s="14">
        <v>79</v>
      </c>
      <c r="E23" s="14">
        <v>89</v>
      </c>
      <c r="F23" s="14">
        <v>90</v>
      </c>
      <c r="G23" s="15"/>
      <c r="H23" s="14"/>
      <c r="I23" s="14"/>
      <c r="J23" s="14"/>
      <c r="M23" s="11">
        <f>D23+E23+F23+G23+H23</f>
        <v>258</v>
      </c>
      <c r="N23">
        <f>M23*0.17</f>
        <v>43.860000000000007</v>
      </c>
      <c r="O23">
        <f>I23*0.15</f>
        <v>0</v>
      </c>
      <c r="P23">
        <f>ROUND(N23+O23,0)</f>
        <v>44</v>
      </c>
    </row>
    <row r="24" spans="1:16" x14ac:dyDescent="0.25">
      <c r="A24" s="12" t="s">
        <v>744</v>
      </c>
      <c r="B24" s="12">
        <v>22</v>
      </c>
      <c r="C24" s="13" t="s">
        <v>745</v>
      </c>
      <c r="D24" s="14">
        <v>87</v>
      </c>
      <c r="E24" s="14">
        <v>100</v>
      </c>
      <c r="F24" s="14">
        <v>93</v>
      </c>
      <c r="G24" s="15"/>
      <c r="H24" s="14"/>
      <c r="I24" s="14"/>
      <c r="J24" s="14"/>
      <c r="M24" s="11">
        <f>D24+E24+F24+G24+H24</f>
        <v>280</v>
      </c>
      <c r="N24">
        <f>M24*0.17</f>
        <v>47.6</v>
      </c>
      <c r="O24">
        <f>I24*0.15</f>
        <v>0</v>
      </c>
      <c r="P24">
        <f>ROUND(N24+O24,0)</f>
        <v>48</v>
      </c>
    </row>
    <row r="25" spans="1:16" x14ac:dyDescent="0.25">
      <c r="A25" s="12" t="s">
        <v>746</v>
      </c>
      <c r="B25" s="12">
        <v>23</v>
      </c>
      <c r="C25" s="13" t="s">
        <v>747</v>
      </c>
      <c r="D25" s="14">
        <v>72</v>
      </c>
      <c r="E25" s="14">
        <v>87</v>
      </c>
      <c r="F25" s="14">
        <v>94</v>
      </c>
      <c r="G25" s="15"/>
      <c r="H25" s="14"/>
      <c r="I25" s="14"/>
      <c r="J25" s="14"/>
      <c r="M25" s="11">
        <f>D25+E25+F25+G25+H25</f>
        <v>253</v>
      </c>
      <c r="N25">
        <f>M25*0.17</f>
        <v>43.010000000000005</v>
      </c>
      <c r="O25">
        <f>I25*0.15</f>
        <v>0</v>
      </c>
      <c r="P25">
        <f>ROUND(N25+O25,0)</f>
        <v>43</v>
      </c>
    </row>
    <row r="26" spans="1:16" x14ac:dyDescent="0.25">
      <c r="A26" s="12" t="s">
        <v>748</v>
      </c>
      <c r="B26" s="12">
        <v>24</v>
      </c>
      <c r="C26" s="13" t="s">
        <v>749</v>
      </c>
      <c r="D26" s="14">
        <v>83</v>
      </c>
      <c r="E26" s="14">
        <v>94</v>
      </c>
      <c r="F26" s="14">
        <v>97</v>
      </c>
      <c r="G26" s="15"/>
      <c r="H26" s="14"/>
      <c r="I26" s="14"/>
      <c r="J26" s="14"/>
      <c r="M26" s="11">
        <f>D26+E26+F26+G26+H26</f>
        <v>274</v>
      </c>
      <c r="N26">
        <f>M26*0.17</f>
        <v>46.580000000000005</v>
      </c>
      <c r="O26">
        <f>I26*0.15</f>
        <v>0</v>
      </c>
      <c r="P26">
        <f>ROUND(N26+O26,0)</f>
        <v>47</v>
      </c>
    </row>
    <row r="27" spans="1:16" x14ac:dyDescent="0.25">
      <c r="A27" s="12" t="s">
        <v>750</v>
      </c>
      <c r="B27" s="12">
        <v>25</v>
      </c>
      <c r="C27" s="13" t="s">
        <v>751</v>
      </c>
      <c r="D27" s="14">
        <v>80</v>
      </c>
      <c r="E27" s="14">
        <v>87</v>
      </c>
      <c r="F27" s="14">
        <v>100</v>
      </c>
      <c r="G27" s="15"/>
      <c r="H27" s="14"/>
      <c r="I27" s="14"/>
      <c r="J27" s="14"/>
      <c r="M27" s="11">
        <f>D27+E27+F27+G27+H27</f>
        <v>267</v>
      </c>
      <c r="N27">
        <f>M27*0.17</f>
        <v>45.39</v>
      </c>
      <c r="O27">
        <f>I27*0.15</f>
        <v>0</v>
      </c>
      <c r="P27">
        <f>ROUND(N27+O27,0)</f>
        <v>45</v>
      </c>
    </row>
    <row r="28" spans="1:16" x14ac:dyDescent="0.25">
      <c r="A28" s="12" t="s">
        <v>752</v>
      </c>
      <c r="B28" s="12">
        <v>26</v>
      </c>
      <c r="C28" s="13" t="s">
        <v>753</v>
      </c>
      <c r="D28" s="14">
        <v>80</v>
      </c>
      <c r="E28" s="14">
        <v>86</v>
      </c>
      <c r="F28" s="14">
        <v>88</v>
      </c>
      <c r="G28" s="15"/>
      <c r="H28" s="14"/>
      <c r="I28" s="14"/>
      <c r="J28" s="14"/>
      <c r="M28" s="11">
        <f>D28+E28+F28+G28+H28</f>
        <v>254</v>
      </c>
      <c r="N28">
        <f>M28*0.17</f>
        <v>43.18</v>
      </c>
      <c r="O28">
        <f>I28*0.15</f>
        <v>0</v>
      </c>
      <c r="P28">
        <f>ROUND(N28+O28,0)</f>
        <v>43</v>
      </c>
    </row>
    <row r="29" spans="1:16" x14ac:dyDescent="0.25">
      <c r="A29" s="12" t="s">
        <v>754</v>
      </c>
      <c r="B29" s="12">
        <v>27</v>
      </c>
      <c r="C29" s="13" t="s">
        <v>755</v>
      </c>
      <c r="D29" s="14">
        <v>87</v>
      </c>
      <c r="E29" s="14">
        <v>91</v>
      </c>
      <c r="F29" s="14">
        <v>100</v>
      </c>
      <c r="G29" s="15"/>
      <c r="H29" s="14"/>
      <c r="I29" s="14"/>
      <c r="J29" s="14"/>
      <c r="M29" s="11">
        <f>D29+E29+F29+G29+H29</f>
        <v>278</v>
      </c>
      <c r="N29">
        <f>M29*0.17</f>
        <v>47.260000000000005</v>
      </c>
      <c r="O29">
        <f>I29*0.15</f>
        <v>0</v>
      </c>
      <c r="P29">
        <f>ROUND(N29+O29,0)</f>
        <v>47</v>
      </c>
    </row>
    <row r="30" spans="1:16" x14ac:dyDescent="0.25">
      <c r="A30" s="12" t="s">
        <v>756</v>
      </c>
      <c r="B30" s="12">
        <v>28</v>
      </c>
      <c r="C30" s="13" t="s">
        <v>757</v>
      </c>
      <c r="D30" s="14">
        <v>70</v>
      </c>
      <c r="E30" s="14">
        <v>92</v>
      </c>
      <c r="F30" s="14">
        <v>85</v>
      </c>
      <c r="G30" s="15"/>
      <c r="H30" s="14"/>
      <c r="I30" s="14"/>
      <c r="J30" s="14"/>
      <c r="M30" s="11">
        <f>D30+E30+F30+G30+H30</f>
        <v>247</v>
      </c>
      <c r="N30">
        <f>M30*0.17</f>
        <v>41.99</v>
      </c>
      <c r="O30">
        <f>I30*0.15</f>
        <v>0</v>
      </c>
      <c r="P30">
        <f>ROUND(N30+O30,0)</f>
        <v>42</v>
      </c>
    </row>
    <row r="31" spans="1:16" x14ac:dyDescent="0.25">
      <c r="A31" s="12" t="s">
        <v>758</v>
      </c>
      <c r="B31" s="12">
        <v>29</v>
      </c>
      <c r="C31" s="13" t="s">
        <v>759</v>
      </c>
      <c r="D31" s="14"/>
      <c r="E31" s="14">
        <v>90</v>
      </c>
      <c r="F31" s="14">
        <v>91</v>
      </c>
      <c r="G31" s="15"/>
      <c r="H31" s="14"/>
      <c r="I31" s="14"/>
      <c r="J31" s="14"/>
      <c r="M31" s="11">
        <f>D31+E31+F31+G31+H31</f>
        <v>181</v>
      </c>
      <c r="N31">
        <f>M31*0.17</f>
        <v>30.770000000000003</v>
      </c>
      <c r="O31">
        <f>I31*0.15</f>
        <v>0</v>
      </c>
      <c r="P31">
        <f>ROUND(N31+O31,0)</f>
        <v>31</v>
      </c>
    </row>
    <row r="32" spans="1:16" x14ac:dyDescent="0.25">
      <c r="A32" s="12" t="s">
        <v>760</v>
      </c>
      <c r="B32" s="12">
        <v>30</v>
      </c>
      <c r="C32" s="13" t="s">
        <v>761</v>
      </c>
      <c r="D32" s="14">
        <v>92</v>
      </c>
      <c r="E32" s="14">
        <v>88</v>
      </c>
      <c r="F32" s="14">
        <v>92</v>
      </c>
      <c r="G32" s="15"/>
      <c r="H32" s="14"/>
      <c r="I32" s="14"/>
      <c r="J32" s="14"/>
      <c r="M32" s="11">
        <f>D32+E32+F32+G32+H32</f>
        <v>272</v>
      </c>
      <c r="N32">
        <f>M32*0.17</f>
        <v>46.24</v>
      </c>
      <c r="O32">
        <f>I32*0.15</f>
        <v>0</v>
      </c>
      <c r="P32">
        <f>ROUND(N32+O32,0)</f>
        <v>46</v>
      </c>
    </row>
    <row r="33" spans="1:16" x14ac:dyDescent="0.25">
      <c r="A33" s="12" t="s">
        <v>762</v>
      </c>
      <c r="B33" s="12">
        <v>31</v>
      </c>
      <c r="C33" s="13" t="s">
        <v>763</v>
      </c>
      <c r="D33" s="14">
        <v>78</v>
      </c>
      <c r="E33" s="14">
        <v>90</v>
      </c>
      <c r="F33" s="14">
        <v>98</v>
      </c>
      <c r="G33" s="15"/>
      <c r="H33" s="14"/>
      <c r="I33" s="14"/>
      <c r="J33" s="14"/>
      <c r="M33" s="11">
        <f>D33+E33+F33+G33+H33</f>
        <v>266</v>
      </c>
      <c r="N33">
        <f>M33*0.17</f>
        <v>45.220000000000006</v>
      </c>
      <c r="O33">
        <f>I33*0.15</f>
        <v>0</v>
      </c>
      <c r="P33">
        <f>ROUND(N33+O33,0)</f>
        <v>45</v>
      </c>
    </row>
    <row r="34" spans="1:16" x14ac:dyDescent="0.25">
      <c r="A34" s="12" t="s">
        <v>764</v>
      </c>
      <c r="B34" s="12">
        <v>32</v>
      </c>
      <c r="C34" s="13" t="s">
        <v>765</v>
      </c>
      <c r="D34" s="14">
        <v>85</v>
      </c>
      <c r="E34" s="14">
        <v>95</v>
      </c>
      <c r="F34" s="14">
        <v>84</v>
      </c>
      <c r="G34" s="15"/>
      <c r="H34" s="14"/>
      <c r="I34" s="14"/>
      <c r="J34" s="14"/>
      <c r="M34" s="11">
        <f>D34+E34+F34+G34+H34</f>
        <v>264</v>
      </c>
      <c r="N34">
        <f>M34*0.17</f>
        <v>44.88</v>
      </c>
      <c r="O34">
        <f>I34*0.15</f>
        <v>0</v>
      </c>
      <c r="P34">
        <f>ROUND(N34+O34,0)</f>
        <v>45</v>
      </c>
    </row>
  </sheetData>
  <sheetProtection algorithmName="SHA-512" hashValue="wld3yQc64VUPF1avfIpsHgpdALZS0nMmvA73IVFCCajuKcRC+RTA2xlIAhHgB36Og4j9zWFahr+c5cB7iOv5YA==" saltValue="0yG3umsesuxjbaGMA1QCKA==" spinCount="100000" sheet="1" objects="1" scenarios="1"/>
  <dataValidations count="32">
    <dataValidation type="whole" allowBlank="1" showInputMessage="1" showErrorMessage="1" errorTitle="Valor fuera de rango" error="Ingrese un valor correcto" sqref="G3" xr:uid="{8A50B617-3CE3-4AFB-A960-EB4E5A432233}">
      <formula1>0</formula1>
      <formula2>100</formula2>
    </dataValidation>
    <dataValidation type="whole" allowBlank="1" showInputMessage="1" showErrorMessage="1" errorTitle="Valor fuera de rango" error="Ingrese un valor correcto" sqref="G4" xr:uid="{257D921B-23C0-483E-906D-C534682D4EBF}">
      <formula1>0</formula1>
      <formula2>100</formula2>
    </dataValidation>
    <dataValidation type="whole" allowBlank="1" showInputMessage="1" showErrorMessage="1" errorTitle="Valor fuera de rango" error="Ingrese un valor correcto" sqref="G5" xr:uid="{949A860F-CB27-4E12-AED6-349A3A1AFFB8}">
      <formula1>0</formula1>
      <formula2>100</formula2>
    </dataValidation>
    <dataValidation type="whole" allowBlank="1" showInputMessage="1" showErrorMessage="1" errorTitle="Valor fuera de rango" error="Ingrese un valor correcto" sqref="G6" xr:uid="{BE4E0490-A6C5-4FA8-90C7-E2D87604DE38}">
      <formula1>0</formula1>
      <formula2>100</formula2>
    </dataValidation>
    <dataValidation type="whole" allowBlank="1" showInputMessage="1" showErrorMessage="1" errorTitle="Valor fuera de rango" error="Ingrese un valor correcto" sqref="G7" xr:uid="{DAA944D8-394D-4EE8-99E7-4C0AEFA5E36A}">
      <formula1>0</formula1>
      <formula2>100</formula2>
    </dataValidation>
    <dataValidation type="whole" allowBlank="1" showInputMessage="1" showErrorMessage="1" errorTitle="Valor fuera de rango" error="Ingrese un valor correcto" sqref="G8" xr:uid="{3CDB439F-6CDE-460A-AA17-8B7B68AA0F3E}">
      <formula1>0</formula1>
      <formula2>100</formula2>
    </dataValidation>
    <dataValidation type="whole" allowBlank="1" showInputMessage="1" showErrorMessage="1" errorTitle="Valor fuera de rango" error="Ingrese un valor correcto" sqref="G9" xr:uid="{83F5AE78-3637-496C-97B4-64BB42CB22FA}">
      <formula1>0</formula1>
      <formula2>100</formula2>
    </dataValidation>
    <dataValidation type="whole" allowBlank="1" showInputMessage="1" showErrorMessage="1" errorTitle="Valor fuera de rango" error="Ingrese un valor correcto" sqref="G10" xr:uid="{57F49B98-9CA3-46A7-BCB9-1BBE44360EBE}">
      <formula1>0</formula1>
      <formula2>100</formula2>
    </dataValidation>
    <dataValidation type="whole" allowBlank="1" showInputMessage="1" showErrorMessage="1" errorTitle="Valor fuera de rango" error="Ingrese un valor correcto" sqref="G11" xr:uid="{D50124E6-98E2-4DAA-A3D3-083A6F6A6631}">
      <formula1>0</formula1>
      <formula2>100</formula2>
    </dataValidation>
    <dataValidation type="whole" allowBlank="1" showInputMessage="1" showErrorMessage="1" errorTitle="Valor fuera de rango" error="Ingrese un valor correcto" sqref="G12" xr:uid="{7D08F003-9B80-4CA8-BC22-6B3D10E569BE}">
      <formula1>0</formula1>
      <formula2>100</formula2>
    </dataValidation>
    <dataValidation type="whole" allowBlank="1" showInputMessage="1" showErrorMessage="1" errorTitle="Valor fuera de rango" error="Ingrese un valor correcto" sqref="G13" xr:uid="{AEEA9F2F-53A9-4B7E-94F1-F955FFE71521}">
      <formula1>0</formula1>
      <formula2>100</formula2>
    </dataValidation>
    <dataValidation type="whole" allowBlank="1" showInputMessage="1" showErrorMessage="1" errorTitle="Valor fuera de rango" error="Ingrese un valor correcto" sqref="G14" xr:uid="{C273B1CE-EC2F-40EC-8A4C-4F9D456FB9A2}">
      <formula1>0</formula1>
      <formula2>100</formula2>
    </dataValidation>
    <dataValidation type="whole" allowBlank="1" showInputMessage="1" showErrorMessage="1" errorTitle="Valor fuera de rango" error="Ingrese un valor correcto" sqref="G15" xr:uid="{E132E1E0-84FB-4026-8E38-B9AC4400C68C}">
      <formula1>0</formula1>
      <formula2>100</formula2>
    </dataValidation>
    <dataValidation type="whole" allowBlank="1" showInputMessage="1" showErrorMessage="1" errorTitle="Valor fuera de rango" error="Ingrese un valor correcto" sqref="G16" xr:uid="{03171FEA-D6A6-45AE-9DFA-23AA71908B6B}">
      <formula1>0</formula1>
      <formula2>100</formula2>
    </dataValidation>
    <dataValidation type="whole" allowBlank="1" showInputMessage="1" showErrorMessage="1" errorTitle="Valor fuera de rango" error="Ingrese un valor correcto" sqref="G17" xr:uid="{2BAAF069-4139-4C4A-9170-43E39C369076}">
      <formula1>0</formula1>
      <formula2>100</formula2>
    </dataValidation>
    <dataValidation type="whole" allowBlank="1" showInputMessage="1" showErrorMessage="1" errorTitle="Valor fuera de rango" error="Ingrese un valor correcto" sqref="G18" xr:uid="{7EDD42D0-9AAC-43F1-A371-0DC37CD4856C}">
      <formula1>0</formula1>
      <formula2>100</formula2>
    </dataValidation>
    <dataValidation type="whole" allowBlank="1" showInputMessage="1" showErrorMessage="1" errorTitle="Valor fuera de rango" error="Ingrese un valor correcto" sqref="G19" xr:uid="{37DB3F21-7262-4DEB-AED4-23E89C12D7C3}">
      <formula1>0</formula1>
      <formula2>100</formula2>
    </dataValidation>
    <dataValidation type="whole" allowBlank="1" showInputMessage="1" showErrorMessage="1" errorTitle="Valor fuera de rango" error="Ingrese un valor correcto" sqref="G20" xr:uid="{C77CD2FF-BD05-4868-B634-B4AADBCB4987}">
      <formula1>0</formula1>
      <formula2>100</formula2>
    </dataValidation>
    <dataValidation type="whole" allowBlank="1" showInputMessage="1" showErrorMessage="1" errorTitle="Valor fuera de rango" error="Ingrese un valor correcto" sqref="G21" xr:uid="{19BB045A-D7C9-4B98-8A6A-7F94F3A1DE39}">
      <formula1>0</formula1>
      <formula2>100</formula2>
    </dataValidation>
    <dataValidation type="whole" allowBlank="1" showInputMessage="1" showErrorMessage="1" errorTitle="Valor fuera de rango" error="Ingrese un valor correcto" sqref="G22" xr:uid="{722A31CC-22DB-4A91-A52C-AE0D0A0F2615}">
      <formula1>0</formula1>
      <formula2>100</formula2>
    </dataValidation>
    <dataValidation type="whole" allowBlank="1" showInputMessage="1" showErrorMessage="1" errorTitle="Valor fuera de rango" error="Ingrese un valor correcto" sqref="G23" xr:uid="{2B9709A7-83E2-46DB-BF57-53D1AAE3959C}">
      <formula1>0</formula1>
      <formula2>100</formula2>
    </dataValidation>
    <dataValidation type="whole" allowBlank="1" showInputMessage="1" showErrorMessage="1" errorTitle="Valor fuera de rango" error="Ingrese un valor correcto" sqref="G24" xr:uid="{998D9AED-4F77-49E6-91EA-A1B91747155B}">
      <formula1>0</formula1>
      <formula2>100</formula2>
    </dataValidation>
    <dataValidation type="whole" allowBlank="1" showInputMessage="1" showErrorMessage="1" errorTitle="Valor fuera de rango" error="Ingrese un valor correcto" sqref="G25" xr:uid="{6E6956B5-86D9-468D-BA3F-A76FCCB43FB9}">
      <formula1>0</formula1>
      <formula2>100</formula2>
    </dataValidation>
    <dataValidation type="whole" allowBlank="1" showInputMessage="1" showErrorMessage="1" errorTitle="Valor fuera de rango" error="Ingrese un valor correcto" sqref="G26" xr:uid="{15F41ED9-DA7B-4517-83B8-5AFCED0D93E9}">
      <formula1>0</formula1>
      <formula2>100</formula2>
    </dataValidation>
    <dataValidation type="whole" allowBlank="1" showInputMessage="1" showErrorMessage="1" errorTitle="Valor fuera de rango" error="Ingrese un valor correcto" sqref="G27" xr:uid="{479F6DE4-409B-441A-8418-7DDA4493E5A7}">
      <formula1>0</formula1>
      <formula2>100</formula2>
    </dataValidation>
    <dataValidation type="whole" allowBlank="1" showInputMessage="1" showErrorMessage="1" errorTitle="Valor fuera de rango" error="Ingrese un valor correcto" sqref="G28" xr:uid="{A9F480F2-DA8B-4A2A-9B15-D6DF3C620AF3}">
      <formula1>0</formula1>
      <formula2>100</formula2>
    </dataValidation>
    <dataValidation type="whole" allowBlank="1" showInputMessage="1" showErrorMessage="1" errorTitle="Valor fuera de rango" error="Ingrese un valor correcto" sqref="G29" xr:uid="{1707C254-B35D-43D6-B27B-DB5CA14106E7}">
      <formula1>0</formula1>
      <formula2>100</formula2>
    </dataValidation>
    <dataValidation type="whole" allowBlank="1" showInputMessage="1" showErrorMessage="1" errorTitle="Valor fuera de rango" error="Ingrese un valor correcto" sqref="G30" xr:uid="{6B7920E8-3877-4195-87A0-1F625D1A6562}">
      <formula1>0</formula1>
      <formula2>100</formula2>
    </dataValidation>
    <dataValidation type="whole" allowBlank="1" showInputMessage="1" showErrorMessage="1" errorTitle="Valor fuera de rango" error="Ingrese un valor correcto" sqref="G31" xr:uid="{7D65C849-8DF3-4A68-8C58-E00C83C363AD}">
      <formula1>0</formula1>
      <formula2>100</formula2>
    </dataValidation>
    <dataValidation type="whole" allowBlank="1" showInputMessage="1" showErrorMessage="1" errorTitle="Valor fuera de rango" error="Ingrese un valor correcto" sqref="G32" xr:uid="{B58369B7-3E99-4AB6-9CF6-1CC39ACF3998}">
      <formula1>0</formula1>
      <formula2>100</formula2>
    </dataValidation>
    <dataValidation type="whole" allowBlank="1" showInputMessage="1" showErrorMessage="1" errorTitle="Valor fuera de rango" error="Ingrese un valor correcto" sqref="G33" xr:uid="{E6933D71-9993-4452-AEFD-4527A9751D69}">
      <formula1>0</formula1>
      <formula2>100</formula2>
    </dataValidation>
    <dataValidation type="whole" allowBlank="1" showInputMessage="1" showErrorMessage="1" errorTitle="Valor fuera de rango" error="Ingrese un valor correcto" sqref="G34" xr:uid="{0DCF2011-58D7-4B3B-B7AC-2D97DB93F22C}">
      <formula1>0</formula1>
      <formula2>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5593-A799-4390-AC36-3F64230B48A5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767</v>
      </c>
      <c r="C1" s="1" t="s">
        <v>768</v>
      </c>
      <c r="D1" s="5" t="s">
        <v>817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769</v>
      </c>
      <c r="B3" s="12">
        <v>1</v>
      </c>
      <c r="C3" s="13" t="s">
        <v>770</v>
      </c>
      <c r="D3" s="14">
        <v>71</v>
      </c>
      <c r="E3" s="14">
        <v>70</v>
      </c>
      <c r="F3" s="14">
        <v>92</v>
      </c>
      <c r="G3" s="15"/>
      <c r="H3" s="14"/>
      <c r="I3" s="14"/>
      <c r="J3" s="14"/>
      <c r="M3" s="11">
        <f>D3+E3+F3+G3+H3</f>
        <v>233</v>
      </c>
      <c r="N3">
        <f>M3*0.17</f>
        <v>39.61</v>
      </c>
      <c r="O3">
        <f>I3*0.15</f>
        <v>0</v>
      </c>
      <c r="P3">
        <f>ROUND(N3+O3,0)</f>
        <v>40</v>
      </c>
    </row>
    <row r="4" spans="1:16" x14ac:dyDescent="0.25">
      <c r="A4" s="12" t="s">
        <v>771</v>
      </c>
      <c r="B4" s="12">
        <v>2</v>
      </c>
      <c r="C4" s="13" t="s">
        <v>772</v>
      </c>
      <c r="D4" s="14">
        <v>72</v>
      </c>
      <c r="E4" s="14">
        <v>95</v>
      </c>
      <c r="F4" s="14">
        <v>92</v>
      </c>
      <c r="G4" s="15"/>
      <c r="H4" s="14"/>
      <c r="I4" s="14"/>
      <c r="J4" s="14"/>
      <c r="M4" s="11">
        <f>D4+E4+F4+G4+H4</f>
        <v>259</v>
      </c>
      <c r="N4">
        <f>M4*0.17</f>
        <v>44.03</v>
      </c>
      <c r="O4">
        <f>I4*0.15</f>
        <v>0</v>
      </c>
      <c r="P4">
        <f>ROUND(N4+O4,0)</f>
        <v>44</v>
      </c>
    </row>
    <row r="5" spans="1:16" x14ac:dyDescent="0.25">
      <c r="A5" s="12" t="s">
        <v>773</v>
      </c>
      <c r="B5" s="12">
        <v>3</v>
      </c>
      <c r="C5" s="13" t="s">
        <v>774</v>
      </c>
      <c r="D5" s="14">
        <v>88</v>
      </c>
      <c r="E5" s="14">
        <v>87</v>
      </c>
      <c r="F5" s="14">
        <v>86</v>
      </c>
      <c r="G5" s="15"/>
      <c r="H5" s="14"/>
      <c r="I5" s="14"/>
      <c r="J5" s="14"/>
      <c r="M5" s="11">
        <f>D5+E5+F5+G5+H5</f>
        <v>261</v>
      </c>
      <c r="N5">
        <f>M5*0.17</f>
        <v>44.370000000000005</v>
      </c>
      <c r="O5">
        <f>I5*0.15</f>
        <v>0</v>
      </c>
      <c r="P5">
        <f>ROUND(N5+O5,0)</f>
        <v>44</v>
      </c>
    </row>
    <row r="6" spans="1:16" x14ac:dyDescent="0.25">
      <c r="A6" s="12" t="s">
        <v>775</v>
      </c>
      <c r="B6" s="12">
        <v>4</v>
      </c>
      <c r="C6" s="13" t="s">
        <v>776</v>
      </c>
      <c r="D6" s="14">
        <v>68</v>
      </c>
      <c r="E6" s="14">
        <v>65</v>
      </c>
      <c r="F6" s="14">
        <v>82</v>
      </c>
      <c r="G6" s="15"/>
      <c r="H6" s="14"/>
      <c r="I6" s="14"/>
      <c r="J6" s="14"/>
      <c r="M6" s="11">
        <f>D6+E6+F6+G6+H6</f>
        <v>215</v>
      </c>
      <c r="N6">
        <f>M6*0.17</f>
        <v>36.550000000000004</v>
      </c>
      <c r="O6">
        <f>I6*0.15</f>
        <v>0</v>
      </c>
      <c r="P6">
        <f>ROUND(N6+O6,0)</f>
        <v>37</v>
      </c>
    </row>
    <row r="7" spans="1:16" x14ac:dyDescent="0.25">
      <c r="A7" s="12" t="s">
        <v>777</v>
      </c>
      <c r="B7" s="12">
        <v>5</v>
      </c>
      <c r="C7" s="13" t="s">
        <v>778</v>
      </c>
      <c r="D7" s="14">
        <v>92</v>
      </c>
      <c r="E7" s="14">
        <v>88</v>
      </c>
      <c r="F7" s="14">
        <v>92</v>
      </c>
      <c r="G7" s="15"/>
      <c r="H7" s="14"/>
      <c r="I7" s="14"/>
      <c r="J7" s="14"/>
      <c r="M7" s="11">
        <f>D7+E7+F7+G7+H7</f>
        <v>272</v>
      </c>
      <c r="N7">
        <f>M7*0.17</f>
        <v>46.24</v>
      </c>
      <c r="O7">
        <f>I7*0.15</f>
        <v>0</v>
      </c>
      <c r="P7">
        <f>ROUND(N7+O7,0)</f>
        <v>46</v>
      </c>
    </row>
    <row r="8" spans="1:16" x14ac:dyDescent="0.25">
      <c r="A8" s="12" t="s">
        <v>779</v>
      </c>
      <c r="B8" s="12">
        <v>6</v>
      </c>
      <c r="C8" s="13" t="s">
        <v>780</v>
      </c>
      <c r="D8" s="14">
        <v>72</v>
      </c>
      <c r="E8" s="14">
        <v>90</v>
      </c>
      <c r="F8" s="14">
        <v>70</v>
      </c>
      <c r="G8" s="15"/>
      <c r="H8" s="14"/>
      <c r="I8" s="14"/>
      <c r="J8" s="14"/>
      <c r="M8" s="11">
        <f>D8+E8+F8+G8+H8</f>
        <v>232</v>
      </c>
      <c r="N8">
        <f>M8*0.17</f>
        <v>39.440000000000005</v>
      </c>
      <c r="O8">
        <f>I8*0.15</f>
        <v>0</v>
      </c>
      <c r="P8">
        <f>ROUND(N8+O8,0)</f>
        <v>39</v>
      </c>
    </row>
    <row r="9" spans="1:16" x14ac:dyDescent="0.25">
      <c r="A9" s="12" t="s">
        <v>781</v>
      </c>
      <c r="B9" s="12">
        <v>7</v>
      </c>
      <c r="C9" s="13" t="s">
        <v>782</v>
      </c>
      <c r="D9" s="14">
        <v>86</v>
      </c>
      <c r="E9" s="14">
        <v>89</v>
      </c>
      <c r="F9" s="14">
        <v>75</v>
      </c>
      <c r="G9" s="15"/>
      <c r="H9" s="14"/>
      <c r="I9" s="14"/>
      <c r="J9" s="14"/>
      <c r="M9" s="11">
        <f>D9+E9+F9+G9+H9</f>
        <v>250</v>
      </c>
      <c r="N9">
        <f>M9*0.17</f>
        <v>42.5</v>
      </c>
      <c r="O9">
        <f>I9*0.15</f>
        <v>0</v>
      </c>
      <c r="P9">
        <f>ROUND(N9+O9,0)</f>
        <v>43</v>
      </c>
    </row>
    <row r="10" spans="1:16" x14ac:dyDescent="0.25">
      <c r="A10" s="12" t="s">
        <v>783</v>
      </c>
      <c r="B10" s="12">
        <v>8</v>
      </c>
      <c r="C10" s="13" t="s">
        <v>784</v>
      </c>
      <c r="D10" s="14">
        <v>98</v>
      </c>
      <c r="E10" s="14">
        <v>65</v>
      </c>
      <c r="F10" s="14">
        <v>90</v>
      </c>
      <c r="G10" s="15"/>
      <c r="H10" s="14"/>
      <c r="I10" s="14"/>
      <c r="J10" s="14"/>
      <c r="M10" s="11">
        <f>D10+E10+F10+G10+H10</f>
        <v>253</v>
      </c>
      <c r="N10">
        <f>M10*0.17</f>
        <v>43.010000000000005</v>
      </c>
      <c r="O10">
        <f>I10*0.15</f>
        <v>0</v>
      </c>
      <c r="P10">
        <f>ROUND(N10+O10,0)</f>
        <v>43</v>
      </c>
    </row>
    <row r="11" spans="1:16" x14ac:dyDescent="0.25">
      <c r="A11" s="12" t="s">
        <v>785</v>
      </c>
      <c r="B11" s="12">
        <v>9</v>
      </c>
      <c r="C11" s="13" t="s">
        <v>786</v>
      </c>
      <c r="D11" s="14">
        <v>91</v>
      </c>
      <c r="E11" s="14">
        <v>92</v>
      </c>
      <c r="F11" s="14">
        <v>90</v>
      </c>
      <c r="G11" s="15"/>
      <c r="H11" s="14"/>
      <c r="I11" s="14"/>
      <c r="J11" s="14"/>
      <c r="M11" s="11">
        <f>D11+E11+F11+G11+H11</f>
        <v>273</v>
      </c>
      <c r="N11">
        <f>M11*0.17</f>
        <v>46.410000000000004</v>
      </c>
      <c r="O11">
        <f>I11*0.15</f>
        <v>0</v>
      </c>
      <c r="P11">
        <f>ROUND(N11+O11,0)</f>
        <v>46</v>
      </c>
    </row>
    <row r="12" spans="1:16" x14ac:dyDescent="0.25">
      <c r="A12" s="12" t="s">
        <v>787</v>
      </c>
      <c r="B12" s="12">
        <v>10</v>
      </c>
      <c r="C12" s="13" t="s">
        <v>788</v>
      </c>
      <c r="D12" s="14">
        <v>83</v>
      </c>
      <c r="E12" s="14">
        <v>96</v>
      </c>
      <c r="F12" s="14">
        <v>90</v>
      </c>
      <c r="G12" s="15"/>
      <c r="H12" s="14"/>
      <c r="I12" s="14"/>
      <c r="J12" s="14"/>
      <c r="M12" s="11">
        <f>D12+E12+F12+G12+H12</f>
        <v>269</v>
      </c>
      <c r="N12">
        <f>M12*0.17</f>
        <v>45.730000000000004</v>
      </c>
      <c r="O12">
        <f>I12*0.15</f>
        <v>0</v>
      </c>
      <c r="P12">
        <f>ROUND(N12+O12,0)</f>
        <v>46</v>
      </c>
    </row>
    <row r="13" spans="1:16" x14ac:dyDescent="0.25">
      <c r="A13" s="12" t="s">
        <v>789</v>
      </c>
      <c r="B13" s="12">
        <v>11</v>
      </c>
      <c r="C13" s="13" t="s">
        <v>790</v>
      </c>
      <c r="D13" s="14">
        <v>75</v>
      </c>
      <c r="E13" s="14">
        <v>81</v>
      </c>
      <c r="F13" s="14">
        <v>85</v>
      </c>
      <c r="G13" s="15"/>
      <c r="H13" s="14"/>
      <c r="I13" s="14"/>
      <c r="J13" s="14"/>
      <c r="M13" s="11">
        <f>D13+E13+F13+G13+H13</f>
        <v>241</v>
      </c>
      <c r="N13">
        <f>M13*0.17</f>
        <v>40.970000000000006</v>
      </c>
      <c r="O13">
        <f>I13*0.15</f>
        <v>0</v>
      </c>
      <c r="P13">
        <f>ROUND(N13+O13,0)</f>
        <v>41</v>
      </c>
    </row>
    <row r="14" spans="1:16" x14ac:dyDescent="0.25">
      <c r="A14" s="12" t="s">
        <v>791</v>
      </c>
      <c r="B14" s="12">
        <v>12</v>
      </c>
      <c r="C14" s="13" t="s">
        <v>792</v>
      </c>
      <c r="D14" s="14">
        <v>94</v>
      </c>
      <c r="E14" s="14">
        <v>92</v>
      </c>
      <c r="F14" s="14">
        <v>100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793</v>
      </c>
      <c r="B15" s="12">
        <v>13</v>
      </c>
      <c r="C15" s="13" t="s">
        <v>794</v>
      </c>
      <c r="D15" s="14">
        <v>91</v>
      </c>
      <c r="E15" s="14">
        <v>92</v>
      </c>
      <c r="F15" s="14">
        <v>98</v>
      </c>
      <c r="G15" s="15"/>
      <c r="H15" s="14"/>
      <c r="I15" s="14"/>
      <c r="J15" s="14"/>
      <c r="M15" s="11">
        <f>D15+E15+F15+G15+H15</f>
        <v>281</v>
      </c>
      <c r="N15">
        <f>M15*0.17</f>
        <v>47.77</v>
      </c>
      <c r="O15">
        <f>I15*0.15</f>
        <v>0</v>
      </c>
      <c r="P15">
        <f>ROUND(N15+O15,0)</f>
        <v>48</v>
      </c>
    </row>
    <row r="16" spans="1:16" x14ac:dyDescent="0.25">
      <c r="A16" s="12" t="s">
        <v>795</v>
      </c>
      <c r="B16" s="12">
        <v>14</v>
      </c>
      <c r="C16" s="13" t="s">
        <v>796</v>
      </c>
      <c r="D16" s="14">
        <v>74</v>
      </c>
      <c r="E16" s="14">
        <v>91</v>
      </c>
      <c r="F16" s="14">
        <v>87</v>
      </c>
      <c r="G16" s="15"/>
      <c r="H16" s="14"/>
      <c r="I16" s="14"/>
      <c r="J16" s="14"/>
      <c r="M16" s="11">
        <f>D16+E16+F16+G16+H16</f>
        <v>252</v>
      </c>
      <c r="N16">
        <f>M16*0.17</f>
        <v>42.84</v>
      </c>
      <c r="O16">
        <f>I16*0.15</f>
        <v>0</v>
      </c>
      <c r="P16">
        <f>ROUND(N16+O16,0)</f>
        <v>43</v>
      </c>
    </row>
    <row r="17" spans="1:16" x14ac:dyDescent="0.25">
      <c r="A17" s="12" t="s">
        <v>797</v>
      </c>
      <c r="B17" s="12">
        <v>15</v>
      </c>
      <c r="C17" s="13" t="s">
        <v>798</v>
      </c>
      <c r="D17" s="14">
        <v>100</v>
      </c>
      <c r="E17" s="14">
        <v>94</v>
      </c>
      <c r="F17" s="14">
        <v>96</v>
      </c>
      <c r="G17" s="15"/>
      <c r="H17" s="14"/>
      <c r="I17" s="14"/>
      <c r="J17" s="14"/>
      <c r="M17" s="11">
        <f>D17+E17+F17+G17+H17</f>
        <v>290</v>
      </c>
      <c r="N17">
        <f>M17*0.17</f>
        <v>49.300000000000004</v>
      </c>
      <c r="O17">
        <f>I17*0.15</f>
        <v>0</v>
      </c>
      <c r="P17">
        <f>ROUND(N17+O17,0)</f>
        <v>49</v>
      </c>
    </row>
    <row r="18" spans="1:16" x14ac:dyDescent="0.25">
      <c r="A18" s="12" t="s">
        <v>799</v>
      </c>
      <c r="B18" s="12">
        <v>16</v>
      </c>
      <c r="C18" s="13" t="s">
        <v>800</v>
      </c>
      <c r="D18" s="14">
        <v>85</v>
      </c>
      <c r="E18" s="14">
        <v>92</v>
      </c>
      <c r="F18" s="14">
        <v>85</v>
      </c>
      <c r="G18" s="15"/>
      <c r="H18" s="14"/>
      <c r="I18" s="14"/>
      <c r="J18" s="14"/>
      <c r="M18" s="11">
        <f>D18+E18+F18+G18+H18</f>
        <v>262</v>
      </c>
      <c r="N18">
        <f>M18*0.17</f>
        <v>44.540000000000006</v>
      </c>
      <c r="O18">
        <f>I18*0.15</f>
        <v>0</v>
      </c>
      <c r="P18">
        <f>ROUND(N18+O18,0)</f>
        <v>45</v>
      </c>
    </row>
    <row r="19" spans="1:16" x14ac:dyDescent="0.25">
      <c r="A19" s="12" t="s">
        <v>801</v>
      </c>
      <c r="B19" s="12">
        <v>17</v>
      </c>
      <c r="C19" s="13" t="s">
        <v>802</v>
      </c>
      <c r="D19" s="14">
        <v>87</v>
      </c>
      <c r="E19" s="14">
        <v>92</v>
      </c>
      <c r="F19" s="14">
        <v>88</v>
      </c>
      <c r="G19" s="15"/>
      <c r="H19" s="14"/>
      <c r="I19" s="14"/>
      <c r="J19" s="14"/>
      <c r="M19" s="11">
        <f>D19+E19+F19+G19+H19</f>
        <v>267</v>
      </c>
      <c r="N19">
        <f>M19*0.17</f>
        <v>45.39</v>
      </c>
      <c r="O19">
        <f>I19*0.15</f>
        <v>0</v>
      </c>
      <c r="P19">
        <f>ROUND(N19+O19,0)</f>
        <v>45</v>
      </c>
    </row>
    <row r="20" spans="1:16" x14ac:dyDescent="0.25">
      <c r="A20" s="12" t="s">
        <v>803</v>
      </c>
      <c r="B20" s="12">
        <v>18</v>
      </c>
      <c r="C20" s="13" t="s">
        <v>804</v>
      </c>
      <c r="D20" s="14">
        <v>71</v>
      </c>
      <c r="E20" s="14">
        <v>84</v>
      </c>
      <c r="F20" s="14">
        <v>85</v>
      </c>
      <c r="G20" s="15"/>
      <c r="H20" s="14"/>
      <c r="I20" s="14"/>
      <c r="J20" s="14"/>
      <c r="M20" s="11">
        <f>D20+E20+F20+G20+H20</f>
        <v>240</v>
      </c>
      <c r="N20">
        <f>M20*0.17</f>
        <v>40.800000000000004</v>
      </c>
      <c r="O20">
        <f>I20*0.15</f>
        <v>0</v>
      </c>
      <c r="P20">
        <f>ROUND(N20+O20,0)</f>
        <v>41</v>
      </c>
    </row>
    <row r="21" spans="1:16" x14ac:dyDescent="0.25">
      <c r="A21" s="12" t="s">
        <v>805</v>
      </c>
      <c r="B21" s="12">
        <v>19</v>
      </c>
      <c r="C21" s="13" t="s">
        <v>806</v>
      </c>
      <c r="D21" s="14">
        <v>84</v>
      </c>
      <c r="E21" s="14">
        <v>97</v>
      </c>
      <c r="F21" s="14">
        <v>98</v>
      </c>
      <c r="G21" s="15"/>
      <c r="H21" s="14"/>
      <c r="I21" s="14"/>
      <c r="J21" s="14"/>
      <c r="M21" s="11">
        <f>D21+E21+F21+G21+H21</f>
        <v>279</v>
      </c>
      <c r="N21">
        <f>M21*0.17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2" t="s">
        <v>807</v>
      </c>
      <c r="B22" s="12">
        <v>20</v>
      </c>
      <c r="C22" s="13" t="s">
        <v>808</v>
      </c>
      <c r="D22" s="14">
        <v>92</v>
      </c>
      <c r="E22" s="14">
        <v>97</v>
      </c>
      <c r="F22" s="14">
        <v>94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809</v>
      </c>
      <c r="B23" s="12">
        <v>21</v>
      </c>
      <c r="C23" s="13" t="s">
        <v>810</v>
      </c>
      <c r="D23" s="14">
        <v>95</v>
      </c>
      <c r="E23" s="14">
        <v>93</v>
      </c>
      <c r="F23" s="14">
        <v>98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811</v>
      </c>
      <c r="B24" s="12">
        <v>22</v>
      </c>
      <c r="C24" s="13" t="s">
        <v>812</v>
      </c>
      <c r="D24" s="14">
        <v>71</v>
      </c>
      <c r="E24" s="14">
        <v>87</v>
      </c>
      <c r="F24" s="14">
        <v>88</v>
      </c>
      <c r="G24" s="15"/>
      <c r="H24" s="14"/>
      <c r="I24" s="14"/>
      <c r="J24" s="14"/>
      <c r="M24" s="11">
        <f>D24+E24+F24+G24+H24</f>
        <v>246</v>
      </c>
      <c r="N24">
        <f>M24*0.17</f>
        <v>41.82</v>
      </c>
      <c r="O24">
        <f>I24*0.15</f>
        <v>0</v>
      </c>
      <c r="P24">
        <f>ROUND(N24+O24,0)</f>
        <v>42</v>
      </c>
    </row>
    <row r="25" spans="1:16" x14ac:dyDescent="0.25">
      <c r="A25" s="12" t="s">
        <v>813</v>
      </c>
      <c r="B25" s="12">
        <v>23</v>
      </c>
      <c r="C25" s="13" t="s">
        <v>814</v>
      </c>
      <c r="D25" s="14">
        <v>95</v>
      </c>
      <c r="E25" s="14">
        <v>100</v>
      </c>
      <c r="F25" s="14">
        <v>95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815</v>
      </c>
      <c r="B26" s="12">
        <v>24</v>
      </c>
      <c r="C26" s="13" t="s">
        <v>816</v>
      </c>
      <c r="D26" s="14">
        <v>90</v>
      </c>
      <c r="E26" s="14">
        <v>87</v>
      </c>
      <c r="F26" s="14">
        <v>89</v>
      </c>
      <c r="G26" s="15"/>
      <c r="H26" s="14"/>
      <c r="I26" s="14"/>
      <c r="J26" s="14"/>
      <c r="M26" s="11">
        <f>D26+E26+F26+G26+H26</f>
        <v>266</v>
      </c>
      <c r="N26">
        <f>M26*0.17</f>
        <v>45.220000000000006</v>
      </c>
      <c r="O26">
        <f>I26*0.15</f>
        <v>0</v>
      </c>
      <c r="P26">
        <f>ROUND(N26+O26,0)</f>
        <v>45</v>
      </c>
    </row>
  </sheetData>
  <sheetProtection algorithmName="SHA-512" hashValue="c955m8vNZrthv7Ojvym4oyupexPJLWQTtPMfx3167NJT7BP1xTGxAm0PnAjHxfe+Z41JkRO5DAJ4MD+HyAtWWA==" saltValue="EFp84WaS+MjTFqXWxIcPiw==" spinCount="100000" sheet="1" objects="1" scenarios="1"/>
  <dataValidations count="24">
    <dataValidation type="whole" allowBlank="1" showInputMessage="1" showErrorMessage="1" errorTitle="Valor fuera de rango" error="Ingrese un valor correcto" sqref="G3" xr:uid="{301D751E-3578-4A3E-992C-CE92BACCF4BF}">
      <formula1>0</formula1>
      <formula2>100</formula2>
    </dataValidation>
    <dataValidation type="whole" allowBlank="1" showInputMessage="1" showErrorMessage="1" errorTitle="Valor fuera de rango" error="Ingrese un valor correcto" sqref="G4" xr:uid="{2C7EA8DB-95DF-48E3-AC21-92F9B9E40922}">
      <formula1>0</formula1>
      <formula2>100</formula2>
    </dataValidation>
    <dataValidation type="whole" allowBlank="1" showInputMessage="1" showErrorMessage="1" errorTitle="Valor fuera de rango" error="Ingrese un valor correcto" sqref="G5" xr:uid="{6398D506-EFFA-4CF8-8D06-5E5CDD749B38}">
      <formula1>0</formula1>
      <formula2>100</formula2>
    </dataValidation>
    <dataValidation type="whole" allowBlank="1" showInputMessage="1" showErrorMessage="1" errorTitle="Valor fuera de rango" error="Ingrese un valor correcto" sqref="G6" xr:uid="{BE6685B9-D8DF-46E1-A561-85A768632871}">
      <formula1>0</formula1>
      <formula2>100</formula2>
    </dataValidation>
    <dataValidation type="whole" allowBlank="1" showInputMessage="1" showErrorMessage="1" errorTitle="Valor fuera de rango" error="Ingrese un valor correcto" sqref="G7" xr:uid="{90FEAAB3-521F-439C-B40E-DBC21A2CA6B5}">
      <formula1>0</formula1>
      <formula2>100</formula2>
    </dataValidation>
    <dataValidation type="whole" allowBlank="1" showInputMessage="1" showErrorMessage="1" errorTitle="Valor fuera de rango" error="Ingrese un valor correcto" sqref="G8" xr:uid="{A0753D0B-1A34-40F2-8F9C-7E29F4A4A470}">
      <formula1>0</formula1>
      <formula2>100</formula2>
    </dataValidation>
    <dataValidation type="whole" allowBlank="1" showInputMessage="1" showErrorMessage="1" errorTitle="Valor fuera de rango" error="Ingrese un valor correcto" sqref="G9" xr:uid="{B2598698-34ED-4D6F-9E0F-7ADC50C4D8BA}">
      <formula1>0</formula1>
      <formula2>100</formula2>
    </dataValidation>
    <dataValidation type="whole" allowBlank="1" showInputMessage="1" showErrorMessage="1" errorTitle="Valor fuera de rango" error="Ingrese un valor correcto" sqref="G10" xr:uid="{E90C1A6D-7F4D-4682-80EB-8B84317E52F1}">
      <formula1>0</formula1>
      <formula2>100</formula2>
    </dataValidation>
    <dataValidation type="whole" allowBlank="1" showInputMessage="1" showErrorMessage="1" errorTitle="Valor fuera de rango" error="Ingrese un valor correcto" sqref="G11" xr:uid="{8F934BFC-4D9D-4CD1-B636-A7899DA8871B}">
      <formula1>0</formula1>
      <formula2>100</formula2>
    </dataValidation>
    <dataValidation type="whole" allowBlank="1" showInputMessage="1" showErrorMessage="1" errorTitle="Valor fuera de rango" error="Ingrese un valor correcto" sqref="G12" xr:uid="{5102A50F-B870-4C2D-8CBA-410223CEB248}">
      <formula1>0</formula1>
      <formula2>100</formula2>
    </dataValidation>
    <dataValidation type="whole" allowBlank="1" showInputMessage="1" showErrorMessage="1" errorTitle="Valor fuera de rango" error="Ingrese un valor correcto" sqref="G13" xr:uid="{F853BABB-620B-4BA2-A5F1-4C995CCBE6BF}">
      <formula1>0</formula1>
      <formula2>100</formula2>
    </dataValidation>
    <dataValidation type="whole" allowBlank="1" showInputMessage="1" showErrorMessage="1" errorTitle="Valor fuera de rango" error="Ingrese un valor correcto" sqref="G14" xr:uid="{39C6DB53-280D-494D-8C2D-B7A1C518DFB4}">
      <formula1>0</formula1>
      <formula2>100</formula2>
    </dataValidation>
    <dataValidation type="whole" allowBlank="1" showInputMessage="1" showErrorMessage="1" errorTitle="Valor fuera de rango" error="Ingrese un valor correcto" sqref="G15" xr:uid="{C425333A-F61E-4557-B4E4-D705BDABC1F8}">
      <formula1>0</formula1>
      <formula2>100</formula2>
    </dataValidation>
    <dataValidation type="whole" allowBlank="1" showInputMessage="1" showErrorMessage="1" errorTitle="Valor fuera de rango" error="Ingrese un valor correcto" sqref="G16" xr:uid="{9C4DB155-F8BF-47C5-A59A-7B83A1B226A2}">
      <formula1>0</formula1>
      <formula2>100</formula2>
    </dataValidation>
    <dataValidation type="whole" allowBlank="1" showInputMessage="1" showErrorMessage="1" errorTitle="Valor fuera de rango" error="Ingrese un valor correcto" sqref="G17" xr:uid="{4D3723FB-B884-40D4-B805-8696C7A0D706}">
      <formula1>0</formula1>
      <formula2>100</formula2>
    </dataValidation>
    <dataValidation type="whole" allowBlank="1" showInputMessage="1" showErrorMessage="1" errorTitle="Valor fuera de rango" error="Ingrese un valor correcto" sqref="G18" xr:uid="{83C150C0-3259-427C-9190-18BCE93B9825}">
      <formula1>0</formula1>
      <formula2>100</formula2>
    </dataValidation>
    <dataValidation type="whole" allowBlank="1" showInputMessage="1" showErrorMessage="1" errorTitle="Valor fuera de rango" error="Ingrese un valor correcto" sqref="G19" xr:uid="{270DEF92-CC03-4003-8622-9B77814A312A}">
      <formula1>0</formula1>
      <formula2>100</formula2>
    </dataValidation>
    <dataValidation type="whole" allowBlank="1" showInputMessage="1" showErrorMessage="1" errorTitle="Valor fuera de rango" error="Ingrese un valor correcto" sqref="G20" xr:uid="{8B4C3E5C-9B38-4991-8244-E7BBDDB2341B}">
      <formula1>0</formula1>
      <formula2>100</formula2>
    </dataValidation>
    <dataValidation type="whole" allowBlank="1" showInputMessage="1" showErrorMessage="1" errorTitle="Valor fuera de rango" error="Ingrese un valor correcto" sqref="G21" xr:uid="{5DB287FF-E9CE-41A4-AB6E-50B98D72A9A6}">
      <formula1>0</formula1>
      <formula2>100</formula2>
    </dataValidation>
    <dataValidation type="whole" allowBlank="1" showInputMessage="1" showErrorMessage="1" errorTitle="Valor fuera de rango" error="Ingrese un valor correcto" sqref="G22" xr:uid="{75F0B947-EE45-460F-819E-9A94BF7334B2}">
      <formula1>0</formula1>
      <formula2>100</formula2>
    </dataValidation>
    <dataValidation type="whole" allowBlank="1" showInputMessage="1" showErrorMessage="1" errorTitle="Valor fuera de rango" error="Ingrese un valor correcto" sqref="G23" xr:uid="{CCDCF611-C923-401E-91D0-38F51589BF5D}">
      <formula1>0</formula1>
      <formula2>100</formula2>
    </dataValidation>
    <dataValidation type="whole" allowBlank="1" showInputMessage="1" showErrorMessage="1" errorTitle="Valor fuera de rango" error="Ingrese un valor correcto" sqref="G24" xr:uid="{1468C52F-823B-47D4-895C-1C8B361D700E}">
      <formula1>0</formula1>
      <formula2>100</formula2>
    </dataValidation>
    <dataValidation type="whole" allowBlank="1" showInputMessage="1" showErrorMessage="1" errorTitle="Valor fuera de rango" error="Ingrese un valor correcto" sqref="G25" xr:uid="{F42490F6-D528-410F-98F7-FD4FAADD324A}">
      <formula1>0</formula1>
      <formula2>100</formula2>
    </dataValidation>
    <dataValidation type="whole" allowBlank="1" showInputMessage="1" showErrorMessage="1" errorTitle="Valor fuera de rango" error="Ingrese un valor correcto" sqref="G26" xr:uid="{AB17DB78-5C86-4E30-972A-4F79D74AD1DA}">
      <formula1>0</formula1>
      <formula2>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22CE-A445-4BCA-87DD-8F0C400DF16B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818</v>
      </c>
      <c r="C1" s="1" t="s">
        <v>819</v>
      </c>
      <c r="D1" s="5" t="s">
        <v>866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820</v>
      </c>
      <c r="B3" s="12">
        <v>1</v>
      </c>
      <c r="C3" s="13" t="s">
        <v>821</v>
      </c>
      <c r="D3" s="14">
        <v>81</v>
      </c>
      <c r="E3" s="14">
        <v>70</v>
      </c>
      <c r="F3" s="14">
        <v>94</v>
      </c>
      <c r="G3" s="15"/>
      <c r="H3" s="14"/>
      <c r="I3" s="14"/>
      <c r="J3" s="14"/>
      <c r="M3" s="11">
        <f>D3+E3+F3+G3+H3</f>
        <v>245</v>
      </c>
      <c r="N3">
        <f>M3*0.17</f>
        <v>41.650000000000006</v>
      </c>
      <c r="O3">
        <f>I3*0.15</f>
        <v>0</v>
      </c>
      <c r="P3">
        <f>ROUND(N3+O3,0)</f>
        <v>42</v>
      </c>
    </row>
    <row r="4" spans="1:16" x14ac:dyDescent="0.25">
      <c r="A4" s="12" t="s">
        <v>822</v>
      </c>
      <c r="B4" s="12">
        <v>2</v>
      </c>
      <c r="C4" s="13" t="s">
        <v>823</v>
      </c>
      <c r="D4" s="14">
        <v>100</v>
      </c>
      <c r="E4" s="14">
        <v>98</v>
      </c>
      <c r="F4" s="14">
        <v>100</v>
      </c>
      <c r="G4" s="15"/>
      <c r="H4" s="14"/>
      <c r="I4" s="14"/>
      <c r="J4" s="14"/>
      <c r="M4" s="11">
        <f>D4+E4+F4+G4+H4</f>
        <v>298</v>
      </c>
      <c r="N4">
        <f>M4*0.17</f>
        <v>50.660000000000004</v>
      </c>
      <c r="O4">
        <f>I4*0.15</f>
        <v>0</v>
      </c>
      <c r="P4">
        <f>ROUND(N4+O4,0)</f>
        <v>51</v>
      </c>
    </row>
    <row r="5" spans="1:16" x14ac:dyDescent="0.25">
      <c r="A5" s="12" t="s">
        <v>824</v>
      </c>
      <c r="B5" s="12">
        <v>3</v>
      </c>
      <c r="C5" s="13" t="s">
        <v>825</v>
      </c>
      <c r="D5" s="14">
        <v>74</v>
      </c>
      <c r="E5" s="14">
        <v>75</v>
      </c>
      <c r="F5" s="14">
        <v>90</v>
      </c>
      <c r="G5" s="15"/>
      <c r="H5" s="14"/>
      <c r="I5" s="14"/>
      <c r="J5" s="14"/>
      <c r="M5" s="11">
        <f>D5+E5+F5+G5+H5</f>
        <v>239</v>
      </c>
      <c r="N5">
        <f>M5*0.17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2" t="s">
        <v>826</v>
      </c>
      <c r="B6" s="12">
        <v>4</v>
      </c>
      <c r="C6" s="13" t="s">
        <v>827</v>
      </c>
      <c r="D6" s="14">
        <v>88</v>
      </c>
      <c r="E6" s="14">
        <v>78</v>
      </c>
      <c r="F6" s="14">
        <v>93</v>
      </c>
      <c r="G6" s="15"/>
      <c r="H6" s="14"/>
      <c r="I6" s="14"/>
      <c r="J6" s="14"/>
      <c r="M6" s="11">
        <f>D6+E6+F6+G6+H6</f>
        <v>259</v>
      </c>
      <c r="N6">
        <f>M6*0.17</f>
        <v>44.03</v>
      </c>
      <c r="O6">
        <f>I6*0.15</f>
        <v>0</v>
      </c>
      <c r="P6">
        <f>ROUND(N6+O6,0)</f>
        <v>44</v>
      </c>
    </row>
    <row r="7" spans="1:16" x14ac:dyDescent="0.25">
      <c r="A7" s="12" t="s">
        <v>828</v>
      </c>
      <c r="B7" s="12">
        <v>5</v>
      </c>
      <c r="C7" s="13" t="s">
        <v>829</v>
      </c>
      <c r="D7" s="14">
        <v>94</v>
      </c>
      <c r="E7" s="14">
        <v>82</v>
      </c>
      <c r="F7" s="14">
        <v>95</v>
      </c>
      <c r="G7" s="15"/>
      <c r="H7" s="14"/>
      <c r="I7" s="14"/>
      <c r="J7" s="14"/>
      <c r="M7" s="11">
        <f>D7+E7+F7+G7+H7</f>
        <v>271</v>
      </c>
      <c r="N7">
        <f>M7*0.17</f>
        <v>46.07</v>
      </c>
      <c r="O7">
        <f>I7*0.15</f>
        <v>0</v>
      </c>
      <c r="P7">
        <f>ROUND(N7+O7,0)</f>
        <v>46</v>
      </c>
    </row>
    <row r="8" spans="1:16" x14ac:dyDescent="0.25">
      <c r="A8" s="12" t="s">
        <v>830</v>
      </c>
      <c r="B8" s="12">
        <v>6</v>
      </c>
      <c r="C8" s="13" t="s">
        <v>831</v>
      </c>
      <c r="D8" s="14">
        <v>80</v>
      </c>
      <c r="E8" s="14">
        <v>96</v>
      </c>
      <c r="F8" s="14">
        <v>97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832</v>
      </c>
      <c r="B9" s="12">
        <v>7</v>
      </c>
      <c r="C9" s="13" t="s">
        <v>833</v>
      </c>
      <c r="D9" s="14">
        <v>85</v>
      </c>
      <c r="E9" s="14">
        <v>86</v>
      </c>
      <c r="F9" s="14">
        <v>97</v>
      </c>
      <c r="G9" s="15"/>
      <c r="H9" s="14"/>
      <c r="I9" s="14"/>
      <c r="J9" s="14"/>
      <c r="M9" s="11">
        <f>D9+E9+F9+G9+H9</f>
        <v>268</v>
      </c>
      <c r="N9">
        <f>M9*0.17</f>
        <v>45.56</v>
      </c>
      <c r="O9">
        <f>I9*0.15</f>
        <v>0</v>
      </c>
      <c r="P9">
        <f>ROUND(N9+O9,0)</f>
        <v>46</v>
      </c>
    </row>
    <row r="10" spans="1:16" x14ac:dyDescent="0.25">
      <c r="A10" s="12" t="s">
        <v>834</v>
      </c>
      <c r="B10" s="12">
        <v>8</v>
      </c>
      <c r="C10" s="13" t="s">
        <v>835</v>
      </c>
      <c r="D10" s="14">
        <v>87</v>
      </c>
      <c r="E10" s="14">
        <v>80</v>
      </c>
      <c r="F10" s="14">
        <v>88</v>
      </c>
      <c r="G10" s="15"/>
      <c r="H10" s="14"/>
      <c r="I10" s="14"/>
      <c r="J10" s="14"/>
      <c r="M10" s="11">
        <f>D10+E10+F10+G10+H10</f>
        <v>255</v>
      </c>
      <c r="N10">
        <f>M10*0.17</f>
        <v>43.35</v>
      </c>
      <c r="O10">
        <f>I10*0.15</f>
        <v>0</v>
      </c>
      <c r="P10">
        <f>ROUND(N10+O10,0)</f>
        <v>43</v>
      </c>
    </row>
    <row r="11" spans="1:16" x14ac:dyDescent="0.25">
      <c r="A11" s="12" t="s">
        <v>836</v>
      </c>
      <c r="B11" s="12">
        <v>9</v>
      </c>
      <c r="C11" s="13" t="s">
        <v>837</v>
      </c>
      <c r="D11" s="14">
        <v>95</v>
      </c>
      <c r="E11" s="14">
        <v>96</v>
      </c>
      <c r="F11" s="14">
        <v>98</v>
      </c>
      <c r="G11" s="15"/>
      <c r="H11" s="14"/>
      <c r="I11" s="14"/>
      <c r="J11" s="14"/>
      <c r="M11" s="11">
        <f>D11+E11+F11+G11+H11</f>
        <v>289</v>
      </c>
      <c r="N11">
        <f>M11*0.17</f>
        <v>49.13</v>
      </c>
      <c r="O11">
        <f>I11*0.15</f>
        <v>0</v>
      </c>
      <c r="P11">
        <f>ROUND(N11+O11,0)</f>
        <v>49</v>
      </c>
    </row>
    <row r="12" spans="1:16" x14ac:dyDescent="0.25">
      <c r="A12" s="12" t="s">
        <v>838</v>
      </c>
      <c r="B12" s="12">
        <v>10</v>
      </c>
      <c r="C12" s="13" t="s">
        <v>839</v>
      </c>
      <c r="D12" s="14">
        <v>85</v>
      </c>
      <c r="E12" s="14">
        <v>65</v>
      </c>
      <c r="F12" s="14">
        <v>85</v>
      </c>
      <c r="G12" s="15"/>
      <c r="H12" s="14"/>
      <c r="I12" s="14"/>
      <c r="J12" s="14"/>
      <c r="M12" s="11">
        <f>D12+E12+F12+G12+H12</f>
        <v>235</v>
      </c>
      <c r="N12">
        <f>M12*0.17</f>
        <v>39.950000000000003</v>
      </c>
      <c r="O12">
        <f>I12*0.15</f>
        <v>0</v>
      </c>
      <c r="P12">
        <f>ROUND(N12+O12,0)</f>
        <v>40</v>
      </c>
    </row>
    <row r="13" spans="1:16" x14ac:dyDescent="0.25">
      <c r="A13" s="12" t="s">
        <v>840</v>
      </c>
      <c r="B13" s="12">
        <v>11</v>
      </c>
      <c r="C13" s="13" t="s">
        <v>841</v>
      </c>
      <c r="D13" s="14">
        <v>71</v>
      </c>
      <c r="E13" s="14">
        <v>74</v>
      </c>
      <c r="F13" s="14">
        <v>94</v>
      </c>
      <c r="G13" s="15"/>
      <c r="H13" s="14"/>
      <c r="I13" s="14"/>
      <c r="J13" s="14"/>
      <c r="M13" s="11">
        <f>D13+E13+F13+G13+H13</f>
        <v>239</v>
      </c>
      <c r="N13">
        <f>M13*0.17</f>
        <v>40.630000000000003</v>
      </c>
      <c r="O13">
        <f>I13*0.15</f>
        <v>0</v>
      </c>
      <c r="P13">
        <f>ROUND(N13+O13,0)</f>
        <v>41</v>
      </c>
    </row>
    <row r="14" spans="1:16" x14ac:dyDescent="0.25">
      <c r="A14" s="12" t="s">
        <v>842</v>
      </c>
      <c r="B14" s="12">
        <v>12</v>
      </c>
      <c r="C14" s="13" t="s">
        <v>843</v>
      </c>
      <c r="D14" s="14">
        <v>80</v>
      </c>
      <c r="E14" s="14">
        <v>76</v>
      </c>
      <c r="F14" s="14">
        <v>92</v>
      </c>
      <c r="G14" s="15"/>
      <c r="H14" s="14"/>
      <c r="I14" s="14"/>
      <c r="J14" s="14"/>
      <c r="M14" s="11">
        <f>D14+E14+F14+G14+H14</f>
        <v>248</v>
      </c>
      <c r="N14">
        <f>M14*0.17</f>
        <v>42.160000000000004</v>
      </c>
      <c r="O14">
        <f>I14*0.15</f>
        <v>0</v>
      </c>
      <c r="P14">
        <f>ROUND(N14+O14,0)</f>
        <v>42</v>
      </c>
    </row>
    <row r="15" spans="1:16" x14ac:dyDescent="0.25">
      <c r="A15" s="12" t="s">
        <v>844</v>
      </c>
      <c r="B15" s="12">
        <v>13</v>
      </c>
      <c r="C15" s="13" t="s">
        <v>845</v>
      </c>
      <c r="D15" s="14">
        <v>82</v>
      </c>
      <c r="E15" s="14">
        <v>88</v>
      </c>
      <c r="F15" s="14">
        <v>95</v>
      </c>
      <c r="G15" s="15"/>
      <c r="H15" s="14"/>
      <c r="I15" s="14"/>
      <c r="J15" s="14"/>
      <c r="M15" s="11">
        <f>D15+E15+F15+G15+H15</f>
        <v>265</v>
      </c>
      <c r="N15">
        <f>M15*0.17</f>
        <v>45.050000000000004</v>
      </c>
      <c r="O15">
        <f>I15*0.15</f>
        <v>0</v>
      </c>
      <c r="P15">
        <f>ROUND(N15+O15,0)</f>
        <v>45</v>
      </c>
    </row>
    <row r="16" spans="1:16" x14ac:dyDescent="0.25">
      <c r="A16" s="12" t="s">
        <v>846</v>
      </c>
      <c r="B16" s="12">
        <v>14</v>
      </c>
      <c r="C16" s="13" t="s">
        <v>847</v>
      </c>
      <c r="D16" s="14">
        <v>72</v>
      </c>
      <c r="E16" s="14">
        <v>84</v>
      </c>
      <c r="F16" s="14">
        <v>85</v>
      </c>
      <c r="G16" s="15"/>
      <c r="H16" s="14"/>
      <c r="I16" s="14"/>
      <c r="J16" s="14"/>
      <c r="M16" s="11">
        <f>D16+E16+F16+G16+H16</f>
        <v>241</v>
      </c>
      <c r="N16">
        <f>M16*0.17</f>
        <v>40.970000000000006</v>
      </c>
      <c r="O16">
        <f>I16*0.15</f>
        <v>0</v>
      </c>
      <c r="P16">
        <f>ROUND(N16+O16,0)</f>
        <v>41</v>
      </c>
    </row>
    <row r="17" spans="1:16" x14ac:dyDescent="0.25">
      <c r="A17" s="12" t="s">
        <v>848</v>
      </c>
      <c r="B17" s="12">
        <v>15</v>
      </c>
      <c r="C17" s="13" t="s">
        <v>849</v>
      </c>
      <c r="D17" s="14">
        <v>67</v>
      </c>
      <c r="E17" s="14">
        <v>65</v>
      </c>
      <c r="F17" s="14">
        <v>90</v>
      </c>
      <c r="G17" s="15"/>
      <c r="H17" s="14"/>
      <c r="I17" s="14"/>
      <c r="J17" s="14"/>
      <c r="M17" s="11">
        <f>D17+E17+F17+G17+H17</f>
        <v>222</v>
      </c>
      <c r="N17">
        <f>M17*0.17</f>
        <v>37.74</v>
      </c>
      <c r="O17">
        <f>I17*0.15</f>
        <v>0</v>
      </c>
      <c r="P17">
        <f>ROUND(N17+O17,0)</f>
        <v>38</v>
      </c>
    </row>
    <row r="18" spans="1:16" x14ac:dyDescent="0.25">
      <c r="A18" s="12" t="s">
        <v>850</v>
      </c>
      <c r="B18" s="12">
        <v>16</v>
      </c>
      <c r="C18" s="13" t="s">
        <v>851</v>
      </c>
      <c r="D18" s="14">
        <v>80</v>
      </c>
      <c r="E18" s="14">
        <v>92</v>
      </c>
      <c r="F18" s="14">
        <v>96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852</v>
      </c>
      <c r="B19" s="12">
        <v>17</v>
      </c>
      <c r="C19" s="13" t="s">
        <v>853</v>
      </c>
      <c r="D19" s="14">
        <v>75</v>
      </c>
      <c r="E19" s="14">
        <v>85</v>
      </c>
      <c r="F19" s="14">
        <v>93</v>
      </c>
      <c r="G19" s="15"/>
      <c r="H19" s="14"/>
      <c r="I19" s="14"/>
      <c r="J19" s="14"/>
      <c r="M19" s="11">
        <f>D19+E19+F19+G19+H19</f>
        <v>253</v>
      </c>
      <c r="N19">
        <f>M19*0.17</f>
        <v>43.010000000000005</v>
      </c>
      <c r="O19">
        <f>I19*0.15</f>
        <v>0</v>
      </c>
      <c r="P19">
        <f>ROUND(N19+O19,0)</f>
        <v>43</v>
      </c>
    </row>
    <row r="20" spans="1:16" x14ac:dyDescent="0.25">
      <c r="A20" s="12" t="s">
        <v>854</v>
      </c>
      <c r="B20" s="12">
        <v>18</v>
      </c>
      <c r="C20" s="13" t="s">
        <v>855</v>
      </c>
      <c r="D20" s="14">
        <v>81</v>
      </c>
      <c r="E20" s="14">
        <v>80</v>
      </c>
      <c r="F20" s="14">
        <v>83</v>
      </c>
      <c r="G20" s="15"/>
      <c r="H20" s="14"/>
      <c r="I20" s="14"/>
      <c r="J20" s="14"/>
      <c r="M20" s="11">
        <f>D20+E20+F20+G20+H20</f>
        <v>244</v>
      </c>
      <c r="N20">
        <f>M20*0.17</f>
        <v>41.480000000000004</v>
      </c>
      <c r="O20">
        <f>I20*0.15</f>
        <v>0</v>
      </c>
      <c r="P20">
        <f>ROUND(N20+O20,0)</f>
        <v>41</v>
      </c>
    </row>
    <row r="21" spans="1:16" x14ac:dyDescent="0.25">
      <c r="A21" s="12" t="s">
        <v>856</v>
      </c>
      <c r="B21" s="12">
        <v>19</v>
      </c>
      <c r="C21" s="13" t="s">
        <v>857</v>
      </c>
      <c r="D21" s="14">
        <v>87</v>
      </c>
      <c r="E21" s="14">
        <v>89</v>
      </c>
      <c r="F21" s="14">
        <v>98</v>
      </c>
      <c r="G21" s="15"/>
      <c r="H21" s="14"/>
      <c r="I21" s="14"/>
      <c r="J21" s="14"/>
      <c r="M21" s="11">
        <f>D21+E21+F21+G21+H21</f>
        <v>274</v>
      </c>
      <c r="N21">
        <f>M21*0.17</f>
        <v>46.580000000000005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858</v>
      </c>
      <c r="B22" s="12">
        <v>20</v>
      </c>
      <c r="C22" s="13" t="s">
        <v>859</v>
      </c>
      <c r="D22" s="14">
        <v>100</v>
      </c>
      <c r="E22" s="14">
        <v>82</v>
      </c>
      <c r="F22" s="14">
        <v>88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860</v>
      </c>
      <c r="B23" s="12">
        <v>21</v>
      </c>
      <c r="C23" s="13" t="s">
        <v>861</v>
      </c>
      <c r="D23" s="14">
        <v>71</v>
      </c>
      <c r="E23" s="14">
        <v>87</v>
      </c>
      <c r="F23" s="14">
        <v>90</v>
      </c>
      <c r="G23" s="15"/>
      <c r="H23" s="14"/>
      <c r="I23" s="14"/>
      <c r="J23" s="14"/>
      <c r="M23" s="11">
        <f>D23+E23+F23+G23+H23</f>
        <v>248</v>
      </c>
      <c r="N23">
        <f>M23*0.17</f>
        <v>42.160000000000004</v>
      </c>
      <c r="O23">
        <f>I23*0.15</f>
        <v>0</v>
      </c>
      <c r="P23">
        <f>ROUND(N23+O23,0)</f>
        <v>42</v>
      </c>
    </row>
    <row r="24" spans="1:16" x14ac:dyDescent="0.25">
      <c r="A24" s="12" t="s">
        <v>862</v>
      </c>
      <c r="B24" s="12">
        <v>22</v>
      </c>
      <c r="C24" s="13" t="s">
        <v>863</v>
      </c>
      <c r="D24" s="14">
        <v>86</v>
      </c>
      <c r="E24" s="14">
        <v>92</v>
      </c>
      <c r="F24" s="14">
        <v>95</v>
      </c>
      <c r="G24" s="15"/>
      <c r="H24" s="14"/>
      <c r="I24" s="14"/>
      <c r="J24" s="14"/>
      <c r="M24" s="11">
        <f>D24+E24+F24+G24+H24</f>
        <v>273</v>
      </c>
      <c r="N24">
        <f>M24*0.17</f>
        <v>46.410000000000004</v>
      </c>
      <c r="O24">
        <f>I24*0.15</f>
        <v>0</v>
      </c>
      <c r="P24">
        <f>ROUND(N24+O24,0)</f>
        <v>46</v>
      </c>
    </row>
    <row r="25" spans="1:16" x14ac:dyDescent="0.25">
      <c r="A25" s="12" t="s">
        <v>864</v>
      </c>
      <c r="B25" s="12">
        <v>23</v>
      </c>
      <c r="C25" s="13" t="s">
        <v>865</v>
      </c>
      <c r="D25" s="14">
        <v>75</v>
      </c>
      <c r="E25" s="14">
        <v>84</v>
      </c>
      <c r="F25" s="14">
        <v>90</v>
      </c>
      <c r="G25" s="15"/>
      <c r="H25" s="14"/>
      <c r="I25" s="14"/>
      <c r="J25" s="14"/>
      <c r="M25" s="11">
        <f>D25+E25+F25+G25+H25</f>
        <v>249</v>
      </c>
      <c r="N25">
        <f>M25*0.17</f>
        <v>42.330000000000005</v>
      </c>
      <c r="O25">
        <f>I25*0.15</f>
        <v>0</v>
      </c>
      <c r="P25">
        <f>ROUND(N25+O25,0)</f>
        <v>42</v>
      </c>
    </row>
  </sheetData>
  <sheetProtection algorithmName="SHA-512" hashValue="WUloHbFMhiT5FcOWaQI4hyv7kBEDIsDbhw2CRby1D58yvOgTksFPp7wfM/dorNCelG61pUsI+EMzWWfUQFQHNw==" saltValue="LN7zDHMD8M/gHG3AWNDmmQ==" spinCount="100000" sheet="1" objects="1" scenarios="1"/>
  <dataValidations count="23">
    <dataValidation type="whole" allowBlank="1" showInputMessage="1" showErrorMessage="1" errorTitle="Valor fuera de rango" error="Ingrese un valor correcto" sqref="G3" xr:uid="{0A9F7FBC-B819-4218-984F-7A60FE1CBBE0}">
      <formula1>0</formula1>
      <formula2>100</formula2>
    </dataValidation>
    <dataValidation type="whole" allowBlank="1" showInputMessage="1" showErrorMessage="1" errorTitle="Valor fuera de rango" error="Ingrese un valor correcto" sqref="G4" xr:uid="{48BCCAFB-E8E0-440E-A768-418965E8E0B9}">
      <formula1>0</formula1>
      <formula2>100</formula2>
    </dataValidation>
    <dataValidation type="whole" allowBlank="1" showInputMessage="1" showErrorMessage="1" errorTitle="Valor fuera de rango" error="Ingrese un valor correcto" sqref="G5" xr:uid="{FB2B2BEA-3C20-4D2F-B3CC-A160A8D7F8C2}">
      <formula1>0</formula1>
      <formula2>100</formula2>
    </dataValidation>
    <dataValidation type="whole" allowBlank="1" showInputMessage="1" showErrorMessage="1" errorTitle="Valor fuera de rango" error="Ingrese un valor correcto" sqref="G6" xr:uid="{D64A11A8-9631-466A-89DF-994FAC8D9BD0}">
      <formula1>0</formula1>
      <formula2>100</formula2>
    </dataValidation>
    <dataValidation type="whole" allowBlank="1" showInputMessage="1" showErrorMessage="1" errorTitle="Valor fuera de rango" error="Ingrese un valor correcto" sqref="G7" xr:uid="{1AFB3263-E9A9-455D-A791-F3B8F49C61C2}">
      <formula1>0</formula1>
      <formula2>100</formula2>
    </dataValidation>
    <dataValidation type="whole" allowBlank="1" showInputMessage="1" showErrorMessage="1" errorTitle="Valor fuera de rango" error="Ingrese un valor correcto" sqref="G8" xr:uid="{B3EA9975-552D-46F4-97E0-6E334B714856}">
      <formula1>0</formula1>
      <formula2>100</formula2>
    </dataValidation>
    <dataValidation type="whole" allowBlank="1" showInputMessage="1" showErrorMessage="1" errorTitle="Valor fuera de rango" error="Ingrese un valor correcto" sqref="G9" xr:uid="{E16C3034-7D15-4FC0-80A7-B69292ED9C9F}">
      <formula1>0</formula1>
      <formula2>100</formula2>
    </dataValidation>
    <dataValidation type="whole" allowBlank="1" showInputMessage="1" showErrorMessage="1" errorTitle="Valor fuera de rango" error="Ingrese un valor correcto" sqref="G10" xr:uid="{57D08AC9-B95E-415E-B933-34A5FFBE5B88}">
      <formula1>0</formula1>
      <formula2>100</formula2>
    </dataValidation>
    <dataValidation type="whole" allowBlank="1" showInputMessage="1" showErrorMessage="1" errorTitle="Valor fuera de rango" error="Ingrese un valor correcto" sqref="G11" xr:uid="{A3BB91EC-759D-465F-B07B-1B905585EF0F}">
      <formula1>0</formula1>
      <formula2>100</formula2>
    </dataValidation>
    <dataValidation type="whole" allowBlank="1" showInputMessage="1" showErrorMessage="1" errorTitle="Valor fuera de rango" error="Ingrese un valor correcto" sqref="G12" xr:uid="{0B5E7ECA-5C4D-4DEB-82BB-E9BCA6B28CB6}">
      <formula1>0</formula1>
      <formula2>100</formula2>
    </dataValidation>
    <dataValidation type="whole" allowBlank="1" showInputMessage="1" showErrorMessage="1" errorTitle="Valor fuera de rango" error="Ingrese un valor correcto" sqref="G13" xr:uid="{23A1A99A-40C3-475D-94BB-08F11C0CA746}">
      <formula1>0</formula1>
      <formula2>100</formula2>
    </dataValidation>
    <dataValidation type="whole" allowBlank="1" showInputMessage="1" showErrorMessage="1" errorTitle="Valor fuera de rango" error="Ingrese un valor correcto" sqref="G14" xr:uid="{9E0739CD-BD4E-4AD0-838E-1D86102EB4F1}">
      <formula1>0</formula1>
      <formula2>100</formula2>
    </dataValidation>
    <dataValidation type="whole" allowBlank="1" showInputMessage="1" showErrorMessage="1" errorTitle="Valor fuera de rango" error="Ingrese un valor correcto" sqref="G15" xr:uid="{5BD7413B-48C4-4BEC-80E6-06F29847653E}">
      <formula1>0</formula1>
      <formula2>100</formula2>
    </dataValidation>
    <dataValidation type="whole" allowBlank="1" showInputMessage="1" showErrorMessage="1" errorTitle="Valor fuera de rango" error="Ingrese un valor correcto" sqref="G16" xr:uid="{A6CE6662-2BB4-4094-ABDF-9EF934D3C6C7}">
      <formula1>0</formula1>
      <formula2>100</formula2>
    </dataValidation>
    <dataValidation type="whole" allowBlank="1" showInputMessage="1" showErrorMessage="1" errorTitle="Valor fuera de rango" error="Ingrese un valor correcto" sqref="G17" xr:uid="{8985086A-BDAC-49F3-87D4-B22188950C99}">
      <formula1>0</formula1>
      <formula2>100</formula2>
    </dataValidation>
    <dataValidation type="whole" allowBlank="1" showInputMessage="1" showErrorMessage="1" errorTitle="Valor fuera de rango" error="Ingrese un valor correcto" sqref="G18" xr:uid="{D33AA9AD-A69D-4EE5-A9F6-B43603580ADE}">
      <formula1>0</formula1>
      <formula2>100</formula2>
    </dataValidation>
    <dataValidation type="whole" allowBlank="1" showInputMessage="1" showErrorMessage="1" errorTitle="Valor fuera de rango" error="Ingrese un valor correcto" sqref="G19" xr:uid="{4A110B9C-BC04-4E89-BE1B-FE129B4A52E0}">
      <formula1>0</formula1>
      <formula2>100</formula2>
    </dataValidation>
    <dataValidation type="whole" allowBlank="1" showInputMessage="1" showErrorMessage="1" errorTitle="Valor fuera de rango" error="Ingrese un valor correcto" sqref="G20" xr:uid="{9FB40C3C-1365-45A3-86F5-2B62627A202B}">
      <formula1>0</formula1>
      <formula2>100</formula2>
    </dataValidation>
    <dataValidation type="whole" allowBlank="1" showInputMessage="1" showErrorMessage="1" errorTitle="Valor fuera de rango" error="Ingrese un valor correcto" sqref="G21" xr:uid="{3DF5653C-96CC-43AA-836A-FA4459B9A08A}">
      <formula1>0</formula1>
      <formula2>100</formula2>
    </dataValidation>
    <dataValidation type="whole" allowBlank="1" showInputMessage="1" showErrorMessage="1" errorTitle="Valor fuera de rango" error="Ingrese un valor correcto" sqref="G22" xr:uid="{A726F25D-1D1E-4833-B7D7-7ABA616C730E}">
      <formula1>0</formula1>
      <formula2>100</formula2>
    </dataValidation>
    <dataValidation type="whole" allowBlank="1" showInputMessage="1" showErrorMessage="1" errorTitle="Valor fuera de rango" error="Ingrese un valor correcto" sqref="G23" xr:uid="{2D1A19B0-23DE-40CD-BED4-5610B2123461}">
      <formula1>0</formula1>
      <formula2>100</formula2>
    </dataValidation>
    <dataValidation type="whole" allowBlank="1" showInputMessage="1" showErrorMessage="1" errorTitle="Valor fuera de rango" error="Ingrese un valor correcto" sqref="G24" xr:uid="{43AF1B34-CCFC-43D8-A9EE-40221EFF9FC8}">
      <formula1>0</formula1>
      <formula2>100</formula2>
    </dataValidation>
    <dataValidation type="whole" allowBlank="1" showInputMessage="1" showErrorMessage="1" errorTitle="Valor fuera de rango" error="Ingrese un valor correcto" sqref="G25" xr:uid="{4459E61A-9225-4E50-A789-39EE0BF29598}">
      <formula1>0</formula1>
      <formula2>100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3A4E-7E57-4ADE-9F62-936B8C07CA7A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867</v>
      </c>
      <c r="C1" s="1" t="s">
        <v>868</v>
      </c>
      <c r="D1" s="5" t="s">
        <v>915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869</v>
      </c>
      <c r="B3" s="12">
        <v>1</v>
      </c>
      <c r="C3" s="13" t="s">
        <v>870</v>
      </c>
      <c r="D3" s="14">
        <v>77</v>
      </c>
      <c r="E3" s="14">
        <v>86</v>
      </c>
      <c r="F3" s="14">
        <v>100</v>
      </c>
      <c r="G3" s="15"/>
      <c r="H3" s="14"/>
      <c r="I3" s="14"/>
      <c r="J3" s="14"/>
      <c r="M3" s="11">
        <f>D3+E3+F3+G3+H3</f>
        <v>263</v>
      </c>
      <c r="N3">
        <f>M3*0.17</f>
        <v>44.71</v>
      </c>
      <c r="O3">
        <f>I3*0.15</f>
        <v>0</v>
      </c>
      <c r="P3">
        <f>ROUND(N3+O3,0)</f>
        <v>45</v>
      </c>
    </row>
    <row r="4" spans="1:16" x14ac:dyDescent="0.25">
      <c r="A4" s="12" t="s">
        <v>871</v>
      </c>
      <c r="B4" s="12">
        <v>2</v>
      </c>
      <c r="C4" s="13" t="s">
        <v>872</v>
      </c>
      <c r="D4" s="14">
        <v>100</v>
      </c>
      <c r="E4" s="14">
        <v>70</v>
      </c>
      <c r="F4" s="14">
        <v>87</v>
      </c>
      <c r="G4" s="15"/>
      <c r="H4" s="14"/>
      <c r="I4" s="14"/>
      <c r="J4" s="14"/>
      <c r="M4" s="11">
        <f>D4+E4+F4+G4+H4</f>
        <v>257</v>
      </c>
      <c r="N4">
        <f>M4*0.17</f>
        <v>43.690000000000005</v>
      </c>
      <c r="O4">
        <f>I4*0.15</f>
        <v>0</v>
      </c>
      <c r="P4">
        <f>ROUND(N4+O4,0)</f>
        <v>44</v>
      </c>
    </row>
    <row r="5" spans="1:16" x14ac:dyDescent="0.25">
      <c r="A5" s="12" t="s">
        <v>873</v>
      </c>
      <c r="B5" s="12">
        <v>3</v>
      </c>
      <c r="C5" s="13" t="s">
        <v>874</v>
      </c>
      <c r="D5" s="14">
        <v>73</v>
      </c>
      <c r="E5" s="14">
        <v>70</v>
      </c>
      <c r="F5" s="14">
        <v>89</v>
      </c>
      <c r="G5" s="15"/>
      <c r="H5" s="14"/>
      <c r="I5" s="14"/>
      <c r="J5" s="14"/>
      <c r="M5" s="11">
        <f>D5+E5+F5+G5+H5</f>
        <v>232</v>
      </c>
      <c r="N5">
        <f>M5*0.17</f>
        <v>39.440000000000005</v>
      </c>
      <c r="O5">
        <f>I5*0.15</f>
        <v>0</v>
      </c>
      <c r="P5">
        <f>ROUND(N5+O5,0)</f>
        <v>39</v>
      </c>
    </row>
    <row r="6" spans="1:16" x14ac:dyDescent="0.25">
      <c r="A6" s="12" t="s">
        <v>875</v>
      </c>
      <c r="B6" s="12">
        <v>4</v>
      </c>
      <c r="C6" s="13" t="s">
        <v>876</v>
      </c>
      <c r="D6" s="14">
        <v>84</v>
      </c>
      <c r="E6" s="14">
        <v>92</v>
      </c>
      <c r="F6" s="14">
        <v>100</v>
      </c>
      <c r="G6" s="15"/>
      <c r="H6" s="14"/>
      <c r="I6" s="14"/>
      <c r="J6" s="14"/>
      <c r="M6" s="11">
        <f>D6+E6+F6+G6+H6</f>
        <v>276</v>
      </c>
      <c r="N6">
        <f>M6*0.17</f>
        <v>46.92</v>
      </c>
      <c r="O6">
        <f>I6*0.15</f>
        <v>0</v>
      </c>
      <c r="P6">
        <f>ROUND(N6+O6,0)</f>
        <v>47</v>
      </c>
    </row>
    <row r="7" spans="1:16" x14ac:dyDescent="0.25">
      <c r="A7" s="12" t="s">
        <v>877</v>
      </c>
      <c r="B7" s="12">
        <v>5</v>
      </c>
      <c r="C7" s="13" t="s">
        <v>878</v>
      </c>
      <c r="D7" s="14">
        <v>72</v>
      </c>
      <c r="E7" s="14">
        <v>89</v>
      </c>
      <c r="F7" s="14">
        <v>86</v>
      </c>
      <c r="G7" s="15"/>
      <c r="H7" s="14"/>
      <c r="I7" s="14"/>
      <c r="J7" s="14"/>
      <c r="M7" s="11">
        <f>D7+E7+F7+G7+H7</f>
        <v>247</v>
      </c>
      <c r="N7">
        <f>M7*0.17</f>
        <v>41.99</v>
      </c>
      <c r="O7">
        <f>I7*0.15</f>
        <v>0</v>
      </c>
      <c r="P7">
        <f>ROUND(N7+O7,0)</f>
        <v>42</v>
      </c>
    </row>
    <row r="8" spans="1:16" x14ac:dyDescent="0.25">
      <c r="A8" s="12" t="s">
        <v>879</v>
      </c>
      <c r="B8" s="12">
        <v>6</v>
      </c>
      <c r="C8" s="13" t="s">
        <v>880</v>
      </c>
      <c r="D8" s="14">
        <v>87</v>
      </c>
      <c r="E8" s="14">
        <v>92</v>
      </c>
      <c r="F8" s="14">
        <v>95</v>
      </c>
      <c r="G8" s="15"/>
      <c r="H8" s="14"/>
      <c r="I8" s="14"/>
      <c r="J8" s="14"/>
      <c r="M8" s="11">
        <f>D8+E8+F8+G8+H8</f>
        <v>274</v>
      </c>
      <c r="N8">
        <f>M8*0.17</f>
        <v>46.580000000000005</v>
      </c>
      <c r="O8">
        <f>I8*0.15</f>
        <v>0</v>
      </c>
      <c r="P8">
        <f>ROUND(N8+O8,0)</f>
        <v>47</v>
      </c>
    </row>
    <row r="9" spans="1:16" x14ac:dyDescent="0.25">
      <c r="A9" s="12" t="s">
        <v>881</v>
      </c>
      <c r="B9" s="12">
        <v>7</v>
      </c>
      <c r="C9" s="13" t="s">
        <v>882</v>
      </c>
      <c r="D9" s="14">
        <v>68</v>
      </c>
      <c r="E9" s="14">
        <v>82</v>
      </c>
      <c r="F9" s="14">
        <v>83</v>
      </c>
      <c r="G9" s="15"/>
      <c r="H9" s="14"/>
      <c r="I9" s="14"/>
      <c r="J9" s="14"/>
      <c r="M9" s="11">
        <f>D9+E9+F9+G9+H9</f>
        <v>233</v>
      </c>
      <c r="N9">
        <f>M9*0.17</f>
        <v>39.61</v>
      </c>
      <c r="O9">
        <f>I9*0.15</f>
        <v>0</v>
      </c>
      <c r="P9">
        <f>ROUND(N9+O9,0)</f>
        <v>40</v>
      </c>
    </row>
    <row r="10" spans="1:16" x14ac:dyDescent="0.25">
      <c r="A10" s="12" t="s">
        <v>883</v>
      </c>
      <c r="B10" s="12">
        <v>8</v>
      </c>
      <c r="C10" s="13" t="s">
        <v>884</v>
      </c>
      <c r="D10" s="14">
        <v>84</v>
      </c>
      <c r="E10" s="14">
        <v>80</v>
      </c>
      <c r="F10" s="14">
        <v>94</v>
      </c>
      <c r="G10" s="15"/>
      <c r="H10" s="14"/>
      <c r="I10" s="14"/>
      <c r="J10" s="14"/>
      <c r="M10" s="11">
        <f>D10+E10+F10+G10+H10</f>
        <v>258</v>
      </c>
      <c r="N10">
        <f>M10*0.17</f>
        <v>43.860000000000007</v>
      </c>
      <c r="O10">
        <f>I10*0.15</f>
        <v>0</v>
      </c>
      <c r="P10">
        <f>ROUND(N10+O10,0)</f>
        <v>44</v>
      </c>
    </row>
    <row r="11" spans="1:16" x14ac:dyDescent="0.25">
      <c r="A11" s="12" t="s">
        <v>885</v>
      </c>
      <c r="B11" s="12">
        <v>9</v>
      </c>
      <c r="C11" s="13" t="s">
        <v>886</v>
      </c>
      <c r="D11" s="14">
        <v>77</v>
      </c>
      <c r="E11" s="14">
        <v>90</v>
      </c>
      <c r="F11" s="14">
        <v>97</v>
      </c>
      <c r="G11" s="15"/>
      <c r="H11" s="14"/>
      <c r="I11" s="14"/>
      <c r="J11" s="14"/>
      <c r="M11" s="11">
        <f>D11+E11+F11+G11+H11</f>
        <v>264</v>
      </c>
      <c r="N11">
        <f>M11*0.17</f>
        <v>44.88</v>
      </c>
      <c r="O11">
        <f>I11*0.15</f>
        <v>0</v>
      </c>
      <c r="P11">
        <f>ROUND(N11+O11,0)</f>
        <v>45</v>
      </c>
    </row>
    <row r="12" spans="1:16" x14ac:dyDescent="0.25">
      <c r="A12" s="12" t="s">
        <v>887</v>
      </c>
      <c r="B12" s="12">
        <v>10</v>
      </c>
      <c r="C12" s="13" t="s">
        <v>888</v>
      </c>
      <c r="D12" s="14">
        <v>84</v>
      </c>
      <c r="E12" s="14">
        <v>83</v>
      </c>
      <c r="F12" s="14">
        <v>90</v>
      </c>
      <c r="G12" s="15"/>
      <c r="H12" s="14"/>
      <c r="I12" s="14"/>
      <c r="J12" s="14"/>
      <c r="M12" s="11">
        <f>D12+E12+F12+G12+H12</f>
        <v>257</v>
      </c>
      <c r="N12">
        <f>M12*0.17</f>
        <v>43.690000000000005</v>
      </c>
      <c r="O12">
        <f>I12*0.15</f>
        <v>0</v>
      </c>
      <c r="P12">
        <f>ROUND(N12+O12,0)</f>
        <v>44</v>
      </c>
    </row>
    <row r="13" spans="1:16" x14ac:dyDescent="0.25">
      <c r="A13" s="12" t="s">
        <v>889</v>
      </c>
      <c r="B13" s="12">
        <v>11</v>
      </c>
      <c r="C13" s="13" t="s">
        <v>890</v>
      </c>
      <c r="D13" s="14">
        <v>87</v>
      </c>
      <c r="E13" s="14">
        <v>90</v>
      </c>
      <c r="F13" s="14">
        <v>96</v>
      </c>
      <c r="G13" s="15"/>
      <c r="H13" s="14"/>
      <c r="I13" s="14"/>
      <c r="J13" s="14"/>
      <c r="M13" s="11">
        <f>D13+E13+F13+G13+H13</f>
        <v>273</v>
      </c>
      <c r="N13">
        <f>M13*0.17</f>
        <v>46.410000000000004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891</v>
      </c>
      <c r="B14" s="12">
        <v>12</v>
      </c>
      <c r="C14" s="13" t="s">
        <v>892</v>
      </c>
      <c r="D14" s="14">
        <v>88</v>
      </c>
      <c r="E14" s="14">
        <v>83</v>
      </c>
      <c r="F14" s="14">
        <v>100</v>
      </c>
      <c r="G14" s="15"/>
      <c r="H14" s="14"/>
      <c r="I14" s="14"/>
      <c r="J14" s="14"/>
      <c r="M14" s="11">
        <f>D14+E14+F14+G14+H14</f>
        <v>271</v>
      </c>
      <c r="N14">
        <f>M14*0.17</f>
        <v>46.07</v>
      </c>
      <c r="O14">
        <f>I14*0.15</f>
        <v>0</v>
      </c>
      <c r="P14">
        <f>ROUND(N14+O14,0)</f>
        <v>46</v>
      </c>
    </row>
    <row r="15" spans="1:16" x14ac:dyDescent="0.25">
      <c r="A15" s="12" t="s">
        <v>893</v>
      </c>
      <c r="B15" s="12">
        <v>13</v>
      </c>
      <c r="C15" s="13" t="s">
        <v>894</v>
      </c>
      <c r="D15" s="14">
        <v>77</v>
      </c>
      <c r="E15" s="14">
        <v>90</v>
      </c>
      <c r="F15" s="14">
        <v>97</v>
      </c>
      <c r="G15" s="15"/>
      <c r="H15" s="14"/>
      <c r="I15" s="14"/>
      <c r="J15" s="14"/>
      <c r="M15" s="11">
        <f>D15+E15+F15+G15+H15</f>
        <v>264</v>
      </c>
      <c r="N15">
        <f>M15*0.17</f>
        <v>44.88</v>
      </c>
      <c r="O15">
        <f>I15*0.15</f>
        <v>0</v>
      </c>
      <c r="P15">
        <f>ROUND(N15+O15,0)</f>
        <v>45</v>
      </c>
    </row>
    <row r="16" spans="1:16" x14ac:dyDescent="0.25">
      <c r="A16" s="12" t="s">
        <v>895</v>
      </c>
      <c r="B16" s="12">
        <v>14</v>
      </c>
      <c r="C16" s="13" t="s">
        <v>896</v>
      </c>
      <c r="D16" s="14">
        <v>93</v>
      </c>
      <c r="E16" s="14">
        <v>98</v>
      </c>
      <c r="F16" s="14">
        <v>100</v>
      </c>
      <c r="G16" s="15"/>
      <c r="H16" s="14"/>
      <c r="I16" s="14"/>
      <c r="J16" s="14"/>
      <c r="M16" s="11">
        <f>D16+E16+F16+G16+H16</f>
        <v>291</v>
      </c>
      <c r="N16">
        <f>M16*0.17</f>
        <v>49.470000000000006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897</v>
      </c>
      <c r="B17" s="12">
        <v>15</v>
      </c>
      <c r="C17" s="13" t="s">
        <v>898</v>
      </c>
      <c r="D17" s="14">
        <v>82</v>
      </c>
      <c r="E17" s="14">
        <v>91</v>
      </c>
      <c r="F17" s="14">
        <v>95</v>
      </c>
      <c r="G17" s="15"/>
      <c r="H17" s="14"/>
      <c r="I17" s="14"/>
      <c r="J17" s="14"/>
      <c r="M17" s="11">
        <f>D17+E17+F17+G17+H17</f>
        <v>268</v>
      </c>
      <c r="N17">
        <f>M17*0.17</f>
        <v>45.56</v>
      </c>
      <c r="O17">
        <f>I17*0.15</f>
        <v>0</v>
      </c>
      <c r="P17">
        <f>ROUND(N17+O17,0)</f>
        <v>46</v>
      </c>
    </row>
    <row r="18" spans="1:16" x14ac:dyDescent="0.25">
      <c r="A18" s="12" t="s">
        <v>899</v>
      </c>
      <c r="B18" s="12">
        <v>16</v>
      </c>
      <c r="C18" s="13" t="s">
        <v>900</v>
      </c>
      <c r="D18" s="14">
        <v>88</v>
      </c>
      <c r="E18" s="14">
        <v>93</v>
      </c>
      <c r="F18" s="14">
        <v>89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901</v>
      </c>
      <c r="B19" s="12">
        <v>17</v>
      </c>
      <c r="C19" s="13" t="s">
        <v>902</v>
      </c>
      <c r="D19" s="14">
        <v>82</v>
      </c>
      <c r="E19" s="14">
        <v>93</v>
      </c>
      <c r="F19" s="14">
        <v>98</v>
      </c>
      <c r="G19" s="15"/>
      <c r="H19" s="14"/>
      <c r="I19" s="14"/>
      <c r="J19" s="14"/>
      <c r="M19" s="11">
        <f>D19+E19+F19+G19+H19</f>
        <v>273</v>
      </c>
      <c r="N19">
        <f>M19*0.17</f>
        <v>46.410000000000004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903</v>
      </c>
      <c r="B20" s="12">
        <v>18</v>
      </c>
      <c r="C20" s="13" t="s">
        <v>904</v>
      </c>
      <c r="D20" s="14">
        <v>84</v>
      </c>
      <c r="E20" s="14">
        <v>85</v>
      </c>
      <c r="F20" s="14">
        <v>98</v>
      </c>
      <c r="G20" s="15"/>
      <c r="H20" s="14"/>
      <c r="I20" s="14"/>
      <c r="J20" s="14"/>
      <c r="M20" s="11">
        <f>D20+E20+F20+G20+H20</f>
        <v>267</v>
      </c>
      <c r="N20">
        <f>M20*0.17</f>
        <v>45.39</v>
      </c>
      <c r="O20">
        <f>I20*0.15</f>
        <v>0</v>
      </c>
      <c r="P20">
        <f>ROUND(N20+O20,0)</f>
        <v>45</v>
      </c>
    </row>
    <row r="21" spans="1:16" x14ac:dyDescent="0.25">
      <c r="A21" s="12" t="s">
        <v>905</v>
      </c>
      <c r="B21" s="12">
        <v>19</v>
      </c>
      <c r="C21" s="13" t="s">
        <v>906</v>
      </c>
      <c r="D21" s="14">
        <v>88</v>
      </c>
      <c r="E21" s="14">
        <v>95</v>
      </c>
      <c r="F21" s="14">
        <v>92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907</v>
      </c>
      <c r="B22" s="12">
        <v>20</v>
      </c>
      <c r="C22" s="13" t="s">
        <v>908</v>
      </c>
      <c r="D22" s="14">
        <v>85</v>
      </c>
      <c r="E22" s="14">
        <v>94</v>
      </c>
      <c r="F22" s="14">
        <v>100</v>
      </c>
      <c r="G22" s="15"/>
      <c r="H22" s="14"/>
      <c r="I22" s="14"/>
      <c r="J22" s="14"/>
      <c r="M22" s="11">
        <f>D22+E22+F22+G22+H22</f>
        <v>279</v>
      </c>
      <c r="N22">
        <f>M22*0.17</f>
        <v>47.430000000000007</v>
      </c>
      <c r="O22">
        <f>I22*0.15</f>
        <v>0</v>
      </c>
      <c r="P22">
        <f>ROUND(N22+O22,0)</f>
        <v>47</v>
      </c>
    </row>
    <row r="23" spans="1:16" x14ac:dyDescent="0.25">
      <c r="A23" s="12" t="s">
        <v>909</v>
      </c>
      <c r="B23" s="12">
        <v>21</v>
      </c>
      <c r="C23" s="13" t="s">
        <v>910</v>
      </c>
      <c r="D23" s="14">
        <v>95</v>
      </c>
      <c r="E23" s="14">
        <v>92</v>
      </c>
      <c r="F23" s="14">
        <v>100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911</v>
      </c>
      <c r="B24" s="12">
        <v>22</v>
      </c>
      <c r="C24" s="13" t="s">
        <v>912</v>
      </c>
      <c r="D24" s="14">
        <v>82</v>
      </c>
      <c r="E24" s="14">
        <v>93</v>
      </c>
      <c r="F24" s="14">
        <v>100</v>
      </c>
      <c r="G24" s="15"/>
      <c r="H24" s="14"/>
      <c r="I24" s="14"/>
      <c r="J24" s="14"/>
      <c r="M24" s="11">
        <f>D24+E24+F24+G24+H24</f>
        <v>275</v>
      </c>
      <c r="N24">
        <f>M24*0.17</f>
        <v>46.75</v>
      </c>
      <c r="O24">
        <f>I24*0.15</f>
        <v>0</v>
      </c>
      <c r="P24">
        <f>ROUND(N24+O24,0)</f>
        <v>47</v>
      </c>
    </row>
    <row r="25" spans="1:16" x14ac:dyDescent="0.25">
      <c r="A25" s="12" t="s">
        <v>913</v>
      </c>
      <c r="B25" s="12">
        <v>23</v>
      </c>
      <c r="C25" s="13" t="s">
        <v>914</v>
      </c>
      <c r="D25" s="14">
        <v>94</v>
      </c>
      <c r="E25" s="14">
        <v>95</v>
      </c>
      <c r="F25" s="14">
        <v>100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</sheetData>
  <sheetProtection algorithmName="SHA-512" hashValue="83oaAH0C3leujnUinAXvaKEdWzF59x6FCkooKGGbgWparICiXHTNUjgHc1xmQ6RWqblrjvBoxCs1Iw4WCyPWvw==" saltValue="qCf7v5tKhEsDe96d89uPgw==" spinCount="100000" sheet="1" objects="1" scenarios="1"/>
  <dataValidations count="23">
    <dataValidation type="whole" allowBlank="1" showInputMessage="1" showErrorMessage="1" errorTitle="Valor fuera de rango" error="Ingrese un valor correcto" sqref="G3" xr:uid="{10B8F688-55ED-4DA2-B646-D0041EB212CF}">
      <formula1>0</formula1>
      <formula2>100</formula2>
    </dataValidation>
    <dataValidation type="whole" allowBlank="1" showInputMessage="1" showErrorMessage="1" errorTitle="Valor fuera de rango" error="Ingrese un valor correcto" sqref="G4" xr:uid="{8620861B-6E5C-4BA6-B97B-61084CD63B3D}">
      <formula1>0</formula1>
      <formula2>100</formula2>
    </dataValidation>
    <dataValidation type="whole" allowBlank="1" showInputMessage="1" showErrorMessage="1" errorTitle="Valor fuera de rango" error="Ingrese un valor correcto" sqref="G5" xr:uid="{3FF8030F-2F6D-41AF-8CB7-02E25FB86168}">
      <formula1>0</formula1>
      <formula2>100</formula2>
    </dataValidation>
    <dataValidation type="whole" allowBlank="1" showInputMessage="1" showErrorMessage="1" errorTitle="Valor fuera de rango" error="Ingrese un valor correcto" sqref="G6" xr:uid="{A1522C80-5015-44B7-887F-B8BB76E934F8}">
      <formula1>0</formula1>
      <formula2>100</formula2>
    </dataValidation>
    <dataValidation type="whole" allowBlank="1" showInputMessage="1" showErrorMessage="1" errorTitle="Valor fuera de rango" error="Ingrese un valor correcto" sqref="G7" xr:uid="{54103CFD-07C2-4CFF-A6DC-6FC420C85D2B}">
      <formula1>0</formula1>
      <formula2>100</formula2>
    </dataValidation>
    <dataValidation type="whole" allowBlank="1" showInputMessage="1" showErrorMessage="1" errorTitle="Valor fuera de rango" error="Ingrese un valor correcto" sqref="G8" xr:uid="{2C1FDF73-055A-4823-A935-1B649551BFB3}">
      <formula1>0</formula1>
      <formula2>100</formula2>
    </dataValidation>
    <dataValidation type="whole" allowBlank="1" showInputMessage="1" showErrorMessage="1" errorTitle="Valor fuera de rango" error="Ingrese un valor correcto" sqref="G9" xr:uid="{545BC384-C62D-47EA-A84F-6DF7B7DE7BD1}">
      <formula1>0</formula1>
      <formula2>100</formula2>
    </dataValidation>
    <dataValidation type="whole" allowBlank="1" showInputMessage="1" showErrorMessage="1" errorTitle="Valor fuera de rango" error="Ingrese un valor correcto" sqref="G10" xr:uid="{64561C88-2B01-4F58-B70F-41887C2B8C7E}">
      <formula1>0</formula1>
      <formula2>100</formula2>
    </dataValidation>
    <dataValidation type="whole" allowBlank="1" showInputMessage="1" showErrorMessage="1" errorTitle="Valor fuera de rango" error="Ingrese un valor correcto" sqref="G11" xr:uid="{DBB0B204-84C7-4BBF-8C3E-1750E540592F}">
      <formula1>0</formula1>
      <formula2>100</formula2>
    </dataValidation>
    <dataValidation type="whole" allowBlank="1" showInputMessage="1" showErrorMessage="1" errorTitle="Valor fuera de rango" error="Ingrese un valor correcto" sqref="G12" xr:uid="{3B17A942-FE30-4C4C-85BD-3190D9D062A3}">
      <formula1>0</formula1>
      <formula2>100</formula2>
    </dataValidation>
    <dataValidation type="whole" allowBlank="1" showInputMessage="1" showErrorMessage="1" errorTitle="Valor fuera de rango" error="Ingrese un valor correcto" sqref="G13" xr:uid="{8272F21B-5612-4860-BC7B-B4B689D9AFB5}">
      <formula1>0</formula1>
      <formula2>100</formula2>
    </dataValidation>
    <dataValidation type="whole" allowBlank="1" showInputMessage="1" showErrorMessage="1" errorTitle="Valor fuera de rango" error="Ingrese un valor correcto" sqref="G14" xr:uid="{F5EB0FAE-B978-4508-86B6-13417BE3DCD2}">
      <formula1>0</formula1>
      <formula2>100</formula2>
    </dataValidation>
    <dataValidation type="whole" allowBlank="1" showInputMessage="1" showErrorMessage="1" errorTitle="Valor fuera de rango" error="Ingrese un valor correcto" sqref="G15" xr:uid="{59621F62-959F-47CA-9CB9-B4DF72F85140}">
      <formula1>0</formula1>
      <formula2>100</formula2>
    </dataValidation>
    <dataValidation type="whole" allowBlank="1" showInputMessage="1" showErrorMessage="1" errorTitle="Valor fuera de rango" error="Ingrese un valor correcto" sqref="G16" xr:uid="{64FC36E4-081A-4109-9890-3C241A603275}">
      <formula1>0</formula1>
      <formula2>100</formula2>
    </dataValidation>
    <dataValidation type="whole" allowBlank="1" showInputMessage="1" showErrorMessage="1" errorTitle="Valor fuera de rango" error="Ingrese un valor correcto" sqref="G17" xr:uid="{0EE30B5B-D0C2-45F3-A3FF-88C9C81B625D}">
      <formula1>0</formula1>
      <formula2>100</formula2>
    </dataValidation>
    <dataValidation type="whole" allowBlank="1" showInputMessage="1" showErrorMessage="1" errorTitle="Valor fuera de rango" error="Ingrese un valor correcto" sqref="G18" xr:uid="{566ACE80-A6B7-49EB-8526-A6038290FCE5}">
      <formula1>0</formula1>
      <formula2>100</formula2>
    </dataValidation>
    <dataValidation type="whole" allowBlank="1" showInputMessage="1" showErrorMessage="1" errorTitle="Valor fuera de rango" error="Ingrese un valor correcto" sqref="G19" xr:uid="{F50860CE-BB1D-4D95-8CF9-B3C77A30FCD1}">
      <formula1>0</formula1>
      <formula2>100</formula2>
    </dataValidation>
    <dataValidation type="whole" allowBlank="1" showInputMessage="1" showErrorMessage="1" errorTitle="Valor fuera de rango" error="Ingrese un valor correcto" sqref="G20" xr:uid="{0086478E-E64C-45E4-89CC-508D15CF24BD}">
      <formula1>0</formula1>
      <formula2>100</formula2>
    </dataValidation>
    <dataValidation type="whole" allowBlank="1" showInputMessage="1" showErrorMessage="1" errorTitle="Valor fuera de rango" error="Ingrese un valor correcto" sqref="G21" xr:uid="{4847DACD-EF98-467A-BB6A-5372895E9B04}">
      <formula1>0</formula1>
      <formula2>100</formula2>
    </dataValidation>
    <dataValidation type="whole" allowBlank="1" showInputMessage="1" showErrorMessage="1" errorTitle="Valor fuera de rango" error="Ingrese un valor correcto" sqref="G22" xr:uid="{5A5B711B-E4D8-4CE5-BD57-14239E0B6011}">
      <formula1>0</formula1>
      <formula2>100</formula2>
    </dataValidation>
    <dataValidation type="whole" allowBlank="1" showInputMessage="1" showErrorMessage="1" errorTitle="Valor fuera de rango" error="Ingrese un valor correcto" sqref="G23" xr:uid="{77F17CFF-D89B-45AD-A4FB-6E06D495BC9F}">
      <formula1>0</formula1>
      <formula2>100</formula2>
    </dataValidation>
    <dataValidation type="whole" allowBlank="1" showInputMessage="1" showErrorMessage="1" errorTitle="Valor fuera de rango" error="Ingrese un valor correcto" sqref="G24" xr:uid="{804C9E3A-5FF9-464D-B39A-37CB0843C25B}">
      <formula1>0</formula1>
      <formula2>100</formula2>
    </dataValidation>
    <dataValidation type="whole" allowBlank="1" showInputMessage="1" showErrorMessage="1" errorTitle="Valor fuera de rango" error="Ingrese un valor correcto" sqref="G25" xr:uid="{64CEEA08-3D93-4A47-B051-5EBB2D590D68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07D4-38A9-45EA-AD79-B9FED522286C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94</v>
      </c>
      <c r="E3" s="14">
        <v>95</v>
      </c>
      <c r="F3" s="14">
        <v>92</v>
      </c>
      <c r="G3" s="15"/>
      <c r="H3" s="14"/>
      <c r="I3" s="14"/>
      <c r="J3" s="14"/>
      <c r="M3" s="11">
        <f>D3+E3+F3+G3+H3</f>
        <v>281</v>
      </c>
      <c r="N3">
        <f>M3*0.17</f>
        <v>47.77</v>
      </c>
      <c r="O3">
        <f>I3*0.15</f>
        <v>0</v>
      </c>
      <c r="P3">
        <f>ROUND(N3+O3,0)</f>
        <v>48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86</v>
      </c>
      <c r="E4" s="14">
        <v>93</v>
      </c>
      <c r="F4" s="14">
        <v>94</v>
      </c>
      <c r="G4" s="15"/>
      <c r="H4" s="14"/>
      <c r="I4" s="14"/>
      <c r="J4" s="14"/>
      <c r="M4" s="11">
        <f>D4+E4+F4+G4+H4</f>
        <v>273</v>
      </c>
      <c r="N4">
        <f>M4*0.17</f>
        <v>46.410000000000004</v>
      </c>
      <c r="O4">
        <f>I4*0.15</f>
        <v>0</v>
      </c>
      <c r="P4">
        <f>ROUND(N4+O4,0)</f>
        <v>46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88</v>
      </c>
      <c r="E5" s="14">
        <v>86</v>
      </c>
      <c r="F5" s="14">
        <v>92</v>
      </c>
      <c r="G5" s="15"/>
      <c r="H5" s="14"/>
      <c r="I5" s="14"/>
      <c r="J5" s="14"/>
      <c r="M5" s="11">
        <f>D5+E5+F5+G5+H5</f>
        <v>266</v>
      </c>
      <c r="N5">
        <f>M5*0.17</f>
        <v>45.220000000000006</v>
      </c>
      <c r="O5">
        <f>I5*0.15</f>
        <v>0</v>
      </c>
      <c r="P5">
        <f>ROUND(N5+O5,0)</f>
        <v>45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78</v>
      </c>
      <c r="E6" s="14">
        <v>93</v>
      </c>
      <c r="F6" s="14">
        <v>94</v>
      </c>
      <c r="G6" s="15"/>
      <c r="H6" s="14"/>
      <c r="I6" s="14"/>
      <c r="J6" s="14"/>
      <c r="M6" s="11">
        <f>D6+E6+F6+G6+H6</f>
        <v>265</v>
      </c>
      <c r="N6">
        <f>M6*0.17</f>
        <v>45.050000000000004</v>
      </c>
      <c r="O6">
        <f>I6*0.15</f>
        <v>0</v>
      </c>
      <c r="P6">
        <f>ROUND(N6+O6,0)</f>
        <v>45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98</v>
      </c>
      <c r="E7" s="14">
        <v>100</v>
      </c>
      <c r="F7" s="14">
        <v>95</v>
      </c>
      <c r="G7" s="15"/>
      <c r="H7" s="14"/>
      <c r="I7" s="14"/>
      <c r="J7" s="14"/>
      <c r="M7" s="11">
        <f>D7+E7+F7+G7+H7</f>
        <v>293</v>
      </c>
      <c r="N7">
        <f>M7*0.17</f>
        <v>49.81</v>
      </c>
      <c r="O7">
        <f>I7*0.15</f>
        <v>0</v>
      </c>
      <c r="P7">
        <f>ROUND(N7+O7,0)</f>
        <v>50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97</v>
      </c>
      <c r="E8" s="14">
        <v>96</v>
      </c>
      <c r="F8" s="14">
        <v>93</v>
      </c>
      <c r="G8" s="15"/>
      <c r="H8" s="14"/>
      <c r="I8" s="14"/>
      <c r="J8" s="14"/>
      <c r="M8" s="11">
        <f>D8+E8+F8+G8+H8</f>
        <v>286</v>
      </c>
      <c r="N8">
        <f>M8*0.17</f>
        <v>48.620000000000005</v>
      </c>
      <c r="O8">
        <f>I8*0.15</f>
        <v>0</v>
      </c>
      <c r="P8">
        <f>ROUND(N8+O8,0)</f>
        <v>49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94</v>
      </c>
      <c r="E9" s="14">
        <v>92</v>
      </c>
      <c r="F9" s="14">
        <v>96</v>
      </c>
      <c r="G9" s="15"/>
      <c r="H9" s="14"/>
      <c r="I9" s="14"/>
      <c r="J9" s="14"/>
      <c r="M9" s="11">
        <f>D9+E9+F9+G9+H9</f>
        <v>282</v>
      </c>
      <c r="N9">
        <f>M9*0.17</f>
        <v>47.940000000000005</v>
      </c>
      <c r="O9">
        <f>I9*0.15</f>
        <v>0</v>
      </c>
      <c r="P9">
        <f>ROUND(N9+O9,0)</f>
        <v>48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100</v>
      </c>
      <c r="E10" s="14">
        <v>97</v>
      </c>
      <c r="F10" s="14">
        <v>98</v>
      </c>
      <c r="G10" s="15"/>
      <c r="H10" s="14"/>
      <c r="I10" s="14"/>
      <c r="J10" s="14"/>
      <c r="M10" s="11">
        <f>D10+E10+F10+G10+H10</f>
        <v>295</v>
      </c>
      <c r="N10">
        <f>M10*0.17</f>
        <v>50.150000000000006</v>
      </c>
      <c r="O10">
        <f>I10*0.15</f>
        <v>0</v>
      </c>
      <c r="P10">
        <f>ROUND(N10+O10,0)</f>
        <v>50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92</v>
      </c>
      <c r="E11" s="14">
        <v>93</v>
      </c>
      <c r="F11" s="14">
        <v>95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91</v>
      </c>
      <c r="E12" s="14">
        <v>92</v>
      </c>
      <c r="F12" s="14">
        <v>95</v>
      </c>
      <c r="G12" s="15"/>
      <c r="H12" s="14"/>
      <c r="I12" s="14"/>
      <c r="J12" s="14"/>
      <c r="M12" s="11">
        <f>D12+E12+F12+G12+H12</f>
        <v>278</v>
      </c>
      <c r="N12">
        <f>M12*0.17</f>
        <v>47.260000000000005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83</v>
      </c>
      <c r="E13" s="14">
        <v>92</v>
      </c>
      <c r="F13" s="14">
        <v>90</v>
      </c>
      <c r="G13" s="15"/>
      <c r="H13" s="14"/>
      <c r="I13" s="14"/>
      <c r="J13" s="14"/>
      <c r="M13" s="11">
        <f>D13+E13+F13+G13+H13</f>
        <v>265</v>
      </c>
      <c r="N13">
        <f>M13*0.17</f>
        <v>45.050000000000004</v>
      </c>
      <c r="O13">
        <f>I13*0.15</f>
        <v>0</v>
      </c>
      <c r="P13">
        <f>ROUND(N13+O13,0)</f>
        <v>45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93</v>
      </c>
      <c r="E14" s="14">
        <v>98</v>
      </c>
      <c r="F14" s="14">
        <v>95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93</v>
      </c>
      <c r="E15" s="14">
        <v>94</v>
      </c>
      <c r="F15" s="14">
        <v>89</v>
      </c>
      <c r="G15" s="15"/>
      <c r="H15" s="14"/>
      <c r="I15" s="14"/>
      <c r="J15" s="14"/>
      <c r="M15" s="11">
        <f>D15+E15+F15+G15+H15</f>
        <v>276</v>
      </c>
      <c r="N15">
        <f>M15*0.17</f>
        <v>46.92</v>
      </c>
      <c r="O15">
        <f>I15*0.15</f>
        <v>0</v>
      </c>
      <c r="P15">
        <f>ROUND(N15+O15,0)</f>
        <v>47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90</v>
      </c>
      <c r="E16" s="14">
        <v>93</v>
      </c>
      <c r="F16" s="14">
        <v>91</v>
      </c>
      <c r="G16" s="15"/>
      <c r="H16" s="14"/>
      <c r="I16" s="14"/>
      <c r="J16" s="14"/>
      <c r="M16" s="11">
        <f>D16+E16+F16+G16+H16</f>
        <v>274</v>
      </c>
      <c r="N16">
        <f>M16*0.17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91</v>
      </c>
      <c r="E17" s="14">
        <v>92</v>
      </c>
      <c r="F17" s="14">
        <v>90</v>
      </c>
      <c r="G17" s="15"/>
      <c r="H17" s="14"/>
      <c r="I17" s="14"/>
      <c r="J17" s="14"/>
      <c r="M17" s="11">
        <f>D17+E17+F17+G17+H17</f>
        <v>273</v>
      </c>
      <c r="N17">
        <f>M17*0.17</f>
        <v>46.410000000000004</v>
      </c>
      <c r="O17">
        <f>I17*0.15</f>
        <v>0</v>
      </c>
      <c r="P17">
        <f>ROUND(N17+O17,0)</f>
        <v>46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88</v>
      </c>
      <c r="E18" s="14">
        <v>93</v>
      </c>
      <c r="F18" s="14">
        <v>89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87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279</v>
      </c>
      <c r="N19">
        <f>M19*0.17</f>
        <v>47.430000000000007</v>
      </c>
      <c r="O19">
        <f>I19*0.15</f>
        <v>0</v>
      </c>
      <c r="P19">
        <f>ROUND(N19+O19,0)</f>
        <v>47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93</v>
      </c>
      <c r="E20" s="14">
        <v>94</v>
      </c>
      <c r="F20" s="14">
        <v>96</v>
      </c>
      <c r="G20" s="15"/>
      <c r="H20" s="14"/>
      <c r="I20" s="14"/>
      <c r="J20" s="14"/>
      <c r="M20" s="11">
        <f>D20+E20+F20+G20+H20</f>
        <v>283</v>
      </c>
      <c r="N20">
        <f>M20*0.17</f>
        <v>48.110000000000007</v>
      </c>
      <c r="O20">
        <f>I20*0.15</f>
        <v>0</v>
      </c>
      <c r="P20">
        <f>ROUND(N20+O20,0)</f>
        <v>48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70</v>
      </c>
      <c r="E21" s="14">
        <v>93</v>
      </c>
      <c r="F21" s="14">
        <v>88</v>
      </c>
      <c r="G21" s="15"/>
      <c r="H21" s="14"/>
      <c r="I21" s="14"/>
      <c r="J21" s="14"/>
      <c r="M21" s="11">
        <f>D21+E21+F21+G21+H21</f>
        <v>251</v>
      </c>
      <c r="N21">
        <f>M21*0.17</f>
        <v>42.67</v>
      </c>
      <c r="O21">
        <f>I21*0.15</f>
        <v>0</v>
      </c>
      <c r="P21">
        <f>ROUND(N21+O21,0)</f>
        <v>43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90</v>
      </c>
      <c r="E22" s="14">
        <v>98</v>
      </c>
      <c r="F22" s="14">
        <v>88</v>
      </c>
      <c r="G22" s="15"/>
      <c r="H22" s="14"/>
      <c r="I22" s="14"/>
      <c r="J22" s="14"/>
      <c r="M22" s="11">
        <f>D22+E22+F22+G22+H22</f>
        <v>276</v>
      </c>
      <c r="N22">
        <f>M22*0.17</f>
        <v>46.92</v>
      </c>
      <c r="O22">
        <f>I22*0.15</f>
        <v>0</v>
      </c>
      <c r="P22">
        <f>ROUND(N22+O22,0)</f>
        <v>47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98</v>
      </c>
      <c r="E23" s="14">
        <v>92</v>
      </c>
      <c r="F23" s="14">
        <v>96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93</v>
      </c>
      <c r="E24" s="14">
        <v>96</v>
      </c>
      <c r="F24" s="14">
        <v>94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95</v>
      </c>
      <c r="E25" s="14">
        <v>97</v>
      </c>
      <c r="F25" s="14">
        <v>96</v>
      </c>
      <c r="G25" s="15"/>
      <c r="H25" s="14"/>
      <c r="I25" s="14"/>
      <c r="J25" s="14"/>
      <c r="M25" s="11">
        <f>D25+E25+F25+G25+H25</f>
        <v>288</v>
      </c>
      <c r="N25">
        <f>M25*0.17</f>
        <v>48.96</v>
      </c>
      <c r="O25">
        <f>I25*0.15</f>
        <v>0</v>
      </c>
      <c r="P25">
        <f>ROUND(N25+O25,0)</f>
        <v>49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95</v>
      </c>
      <c r="E26" s="14">
        <v>100</v>
      </c>
      <c r="F26" s="14">
        <v>94</v>
      </c>
      <c r="G26" s="15"/>
      <c r="H26" s="14"/>
      <c r="I26" s="14"/>
      <c r="J26" s="14"/>
      <c r="M26" s="11">
        <f>D26+E26+F26+G26+H26</f>
        <v>289</v>
      </c>
      <c r="N26">
        <f>M26*0.17</f>
        <v>49.13</v>
      </c>
      <c r="O26">
        <f>I26*0.15</f>
        <v>0</v>
      </c>
      <c r="P26">
        <f>ROUND(N26+O26,0)</f>
        <v>49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95</v>
      </c>
      <c r="E27" s="14">
        <v>92</v>
      </c>
      <c r="F27" s="14">
        <v>97</v>
      </c>
      <c r="G27" s="15"/>
      <c r="H27" s="14"/>
      <c r="I27" s="14"/>
      <c r="J27" s="14"/>
      <c r="M27" s="11">
        <f>D27+E27+F27+G27+H27</f>
        <v>284</v>
      </c>
      <c r="N27">
        <f>M27*0.17</f>
        <v>48.28</v>
      </c>
      <c r="O27">
        <f>I27*0.15</f>
        <v>0</v>
      </c>
      <c r="P27">
        <f>ROUND(N27+O27,0)</f>
        <v>48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100</v>
      </c>
      <c r="E28" s="14">
        <v>100</v>
      </c>
      <c r="F28" s="14">
        <v>94</v>
      </c>
      <c r="G28" s="15"/>
      <c r="H28" s="14"/>
      <c r="I28" s="14"/>
      <c r="J28" s="14"/>
      <c r="M28" s="11">
        <f>D28+E28+F28+G28+H28</f>
        <v>294</v>
      </c>
      <c r="N28">
        <f>M28*0.17</f>
        <v>49.980000000000004</v>
      </c>
      <c r="O28">
        <f>I28*0.15</f>
        <v>0</v>
      </c>
      <c r="P28">
        <f>ROUND(N28+O28,0)</f>
        <v>50</v>
      </c>
    </row>
  </sheetData>
  <sheetProtection algorithmName="SHA-512" hashValue="XT7AlfxvENzhJrhHvpV5lxyLhlO49/i3q9pzUxDBP8deid2/C/y4mzYkOa9wZ21nsY8Gyob6nPb+ajbArAxTcg==" saltValue="++N8a0xPZ/ZJNiZa7iSNlA==" spinCount="100000" sheet="1" objects="1" scenarios="1"/>
  <dataValidations count="26">
    <dataValidation type="whole" allowBlank="1" showInputMessage="1" showErrorMessage="1" errorTitle="Valor fuera de rango" error="Ingrese un valor correcto" sqref="G3" xr:uid="{8F001A21-10A1-4B97-BDCE-9074A73E2CC4}">
      <formula1>0</formula1>
      <formula2>100</formula2>
    </dataValidation>
    <dataValidation type="whole" allowBlank="1" showInputMessage="1" showErrorMessage="1" errorTitle="Valor fuera de rango" error="Ingrese un valor correcto" sqref="G4" xr:uid="{1266D460-B282-4F6D-B14E-0447C03F1BD7}">
      <formula1>0</formula1>
      <formula2>100</formula2>
    </dataValidation>
    <dataValidation type="whole" allowBlank="1" showInputMessage="1" showErrorMessage="1" errorTitle="Valor fuera de rango" error="Ingrese un valor correcto" sqref="G5" xr:uid="{FF13A0E4-B600-4723-AA15-4E825F7F8A7A}">
      <formula1>0</formula1>
      <formula2>100</formula2>
    </dataValidation>
    <dataValidation type="whole" allowBlank="1" showInputMessage="1" showErrorMessage="1" errorTitle="Valor fuera de rango" error="Ingrese un valor correcto" sqref="G6" xr:uid="{DB28AB26-3767-4EDB-B7D2-4F6A084E748E}">
      <formula1>0</formula1>
      <formula2>100</formula2>
    </dataValidation>
    <dataValidation type="whole" allowBlank="1" showInputMessage="1" showErrorMessage="1" errorTitle="Valor fuera de rango" error="Ingrese un valor correcto" sqref="G7" xr:uid="{14A1178F-599F-4A3A-A26E-2881E6C785E1}">
      <formula1>0</formula1>
      <formula2>100</formula2>
    </dataValidation>
    <dataValidation type="whole" allowBlank="1" showInputMessage="1" showErrorMessage="1" errorTitle="Valor fuera de rango" error="Ingrese un valor correcto" sqref="G8" xr:uid="{5770E719-8128-4164-8CC8-6D8C45B0A69B}">
      <formula1>0</formula1>
      <formula2>100</formula2>
    </dataValidation>
    <dataValidation type="whole" allowBlank="1" showInputMessage="1" showErrorMessage="1" errorTitle="Valor fuera de rango" error="Ingrese un valor correcto" sqref="G9" xr:uid="{565D9BC1-4703-4125-9E80-E5F41A3C5F3E}">
      <formula1>0</formula1>
      <formula2>100</formula2>
    </dataValidation>
    <dataValidation type="whole" allowBlank="1" showInputMessage="1" showErrorMessage="1" errorTitle="Valor fuera de rango" error="Ingrese un valor correcto" sqref="G10" xr:uid="{B827D2E3-D59F-4ED2-A73D-BEFF5C881A0A}">
      <formula1>0</formula1>
      <formula2>100</formula2>
    </dataValidation>
    <dataValidation type="whole" allowBlank="1" showInputMessage="1" showErrorMessage="1" errorTitle="Valor fuera de rango" error="Ingrese un valor correcto" sqref="G11" xr:uid="{14F10711-05BB-4580-AF61-DD550BA46083}">
      <formula1>0</formula1>
      <formula2>100</formula2>
    </dataValidation>
    <dataValidation type="whole" allowBlank="1" showInputMessage="1" showErrorMessage="1" errorTitle="Valor fuera de rango" error="Ingrese un valor correcto" sqref="G12" xr:uid="{61B74BD1-C674-4AD2-BFD8-62D6579519CD}">
      <formula1>0</formula1>
      <formula2>100</formula2>
    </dataValidation>
    <dataValidation type="whole" allowBlank="1" showInputMessage="1" showErrorMessage="1" errorTitle="Valor fuera de rango" error="Ingrese un valor correcto" sqref="G13" xr:uid="{287B2169-3210-4BAF-BA7F-3D2F082F4430}">
      <formula1>0</formula1>
      <formula2>100</formula2>
    </dataValidation>
    <dataValidation type="whole" allowBlank="1" showInputMessage="1" showErrorMessage="1" errorTitle="Valor fuera de rango" error="Ingrese un valor correcto" sqref="G14" xr:uid="{FC4CD43F-66AB-4A20-A8BA-723F8EC110C9}">
      <formula1>0</formula1>
      <formula2>100</formula2>
    </dataValidation>
    <dataValidation type="whole" allowBlank="1" showInputMessage="1" showErrorMessage="1" errorTitle="Valor fuera de rango" error="Ingrese un valor correcto" sqref="G15" xr:uid="{F921EEE8-DBA9-4831-B3D2-0AB37CD7F95D}">
      <formula1>0</formula1>
      <formula2>100</formula2>
    </dataValidation>
    <dataValidation type="whole" allowBlank="1" showInputMessage="1" showErrorMessage="1" errorTitle="Valor fuera de rango" error="Ingrese un valor correcto" sqref="G16" xr:uid="{800288A4-AEB0-4F51-93E7-74E111CE4825}">
      <formula1>0</formula1>
      <formula2>100</formula2>
    </dataValidation>
    <dataValidation type="whole" allowBlank="1" showInputMessage="1" showErrorMessage="1" errorTitle="Valor fuera de rango" error="Ingrese un valor correcto" sqref="G17" xr:uid="{2D9128C9-0E3A-47E1-B586-A0CCDB32CD6A}">
      <formula1>0</formula1>
      <formula2>100</formula2>
    </dataValidation>
    <dataValidation type="whole" allowBlank="1" showInputMessage="1" showErrorMessage="1" errorTitle="Valor fuera de rango" error="Ingrese un valor correcto" sqref="G18" xr:uid="{13C780DA-893B-4474-A184-49A4E7627C38}">
      <formula1>0</formula1>
      <formula2>100</formula2>
    </dataValidation>
    <dataValidation type="whole" allowBlank="1" showInputMessage="1" showErrorMessage="1" errorTitle="Valor fuera de rango" error="Ingrese un valor correcto" sqref="G19" xr:uid="{A50683EA-0084-4B05-9FAE-9591585E68F6}">
      <formula1>0</formula1>
      <formula2>100</formula2>
    </dataValidation>
    <dataValidation type="whole" allowBlank="1" showInputMessage="1" showErrorMessage="1" errorTitle="Valor fuera de rango" error="Ingrese un valor correcto" sqref="G20" xr:uid="{84D82FAA-0ED8-4F7B-8E77-363F36A0E370}">
      <formula1>0</formula1>
      <formula2>100</formula2>
    </dataValidation>
    <dataValidation type="whole" allowBlank="1" showInputMessage="1" showErrorMessage="1" errorTitle="Valor fuera de rango" error="Ingrese un valor correcto" sqref="G21" xr:uid="{DE6AFEEA-C45A-43D7-88E0-0A4DB11061B9}">
      <formula1>0</formula1>
      <formula2>100</formula2>
    </dataValidation>
    <dataValidation type="whole" allowBlank="1" showInputMessage="1" showErrorMessage="1" errorTitle="Valor fuera de rango" error="Ingrese un valor correcto" sqref="G22" xr:uid="{E12BC43C-3421-4E3E-B8A2-B33B43096C2B}">
      <formula1>0</formula1>
      <formula2>100</formula2>
    </dataValidation>
    <dataValidation type="whole" allowBlank="1" showInputMessage="1" showErrorMessage="1" errorTitle="Valor fuera de rango" error="Ingrese un valor correcto" sqref="G23" xr:uid="{4CAD6A56-348D-400B-B28D-74E9CAC6B3A9}">
      <formula1>0</formula1>
      <formula2>100</formula2>
    </dataValidation>
    <dataValidation type="whole" allowBlank="1" showInputMessage="1" showErrorMessage="1" errorTitle="Valor fuera de rango" error="Ingrese un valor correcto" sqref="G24" xr:uid="{B83325B4-16B6-4AAE-A2F2-1A648F51B539}">
      <formula1>0</formula1>
      <formula2>100</formula2>
    </dataValidation>
    <dataValidation type="whole" allowBlank="1" showInputMessage="1" showErrorMessage="1" errorTitle="Valor fuera de rango" error="Ingrese un valor correcto" sqref="G25" xr:uid="{4EDE8696-8D92-4754-A24F-6631015EA15E}">
      <formula1>0</formula1>
      <formula2>100</formula2>
    </dataValidation>
    <dataValidation type="whole" allowBlank="1" showInputMessage="1" showErrorMessage="1" errorTitle="Valor fuera de rango" error="Ingrese un valor correcto" sqref="G26" xr:uid="{07CD26B1-CA21-45AC-86FE-E9116A90739E}">
      <formula1>0</formula1>
      <formula2>100</formula2>
    </dataValidation>
    <dataValidation type="whole" allowBlank="1" showInputMessage="1" showErrorMessage="1" errorTitle="Valor fuera de rango" error="Ingrese un valor correcto" sqref="G27" xr:uid="{909862B8-4C1E-4CD2-85AB-1BEB9C845E68}">
      <formula1>0</formula1>
      <formula2>100</formula2>
    </dataValidation>
    <dataValidation type="whole" allowBlank="1" showInputMessage="1" showErrorMessage="1" errorTitle="Valor fuera de rango" error="Ingrese un valor correcto" sqref="G28" xr:uid="{F2E8458F-66FE-46E2-A629-A15FED936B07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0C4E-BEA5-4710-A7BF-2222B78F4AC7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96</v>
      </c>
      <c r="E3" s="14">
        <v>80</v>
      </c>
      <c r="F3" s="14">
        <v>88</v>
      </c>
      <c r="G3" s="15"/>
      <c r="H3" s="14"/>
      <c r="I3" s="14"/>
      <c r="J3" s="14"/>
      <c r="M3" s="11">
        <f>D3+E3+F3+G3+H3</f>
        <v>264</v>
      </c>
      <c r="N3">
        <f>M3*0.17</f>
        <v>44.88</v>
      </c>
      <c r="O3">
        <f>I3*0.15</f>
        <v>0</v>
      </c>
      <c r="P3">
        <f>ROUND(N3+O3,0)</f>
        <v>45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85</v>
      </c>
      <c r="E4" s="14">
        <v>98</v>
      </c>
      <c r="F4" s="14">
        <v>96</v>
      </c>
      <c r="G4" s="15"/>
      <c r="H4" s="14"/>
      <c r="I4" s="14"/>
      <c r="J4" s="14"/>
      <c r="M4" s="11">
        <f>D4+E4+F4+G4+H4</f>
        <v>279</v>
      </c>
      <c r="N4">
        <f>M4*0.17</f>
        <v>47.430000000000007</v>
      </c>
      <c r="O4">
        <f>I4*0.15</f>
        <v>0</v>
      </c>
      <c r="P4">
        <f>ROUND(N4+O4,0)</f>
        <v>47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87</v>
      </c>
      <c r="E5" s="14">
        <v>95</v>
      </c>
      <c r="F5" s="14">
        <v>88</v>
      </c>
      <c r="G5" s="15"/>
      <c r="H5" s="14"/>
      <c r="I5" s="14"/>
      <c r="J5" s="14"/>
      <c r="M5" s="11">
        <f>D5+E5+F5+G5+H5</f>
        <v>270</v>
      </c>
      <c r="N5">
        <f>M5*0.17</f>
        <v>45.900000000000006</v>
      </c>
      <c r="O5">
        <f>I5*0.15</f>
        <v>0</v>
      </c>
      <c r="P5">
        <f>ROUND(N5+O5,0)</f>
        <v>46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97</v>
      </c>
      <c r="E6" s="14">
        <v>92</v>
      </c>
      <c r="F6" s="14">
        <v>100</v>
      </c>
      <c r="G6" s="15"/>
      <c r="H6" s="14"/>
      <c r="I6" s="14"/>
      <c r="J6" s="14"/>
      <c r="M6" s="11">
        <f>D6+E6+F6+G6+H6</f>
        <v>289</v>
      </c>
      <c r="N6">
        <f>M6*0.17</f>
        <v>49.13</v>
      </c>
      <c r="O6">
        <f>I6*0.15</f>
        <v>0</v>
      </c>
      <c r="P6">
        <f>ROUND(N6+O6,0)</f>
        <v>49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91</v>
      </c>
      <c r="E7" s="14">
        <v>93</v>
      </c>
      <c r="F7" s="14">
        <v>97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98</v>
      </c>
      <c r="E8" s="14">
        <v>97</v>
      </c>
      <c r="F8" s="14">
        <v>98</v>
      </c>
      <c r="G8" s="15"/>
      <c r="H8" s="14"/>
      <c r="I8" s="14"/>
      <c r="J8" s="14"/>
      <c r="M8" s="11">
        <f>D8+E8+F8+G8+H8</f>
        <v>293</v>
      </c>
      <c r="N8">
        <f>M8*0.17</f>
        <v>49.81</v>
      </c>
      <c r="O8">
        <f>I8*0.15</f>
        <v>0</v>
      </c>
      <c r="P8">
        <f>ROUND(N8+O8,0)</f>
        <v>50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94</v>
      </c>
      <c r="F9" s="14">
        <v>98</v>
      </c>
      <c r="G9" s="15"/>
      <c r="H9" s="14"/>
      <c r="I9" s="14"/>
      <c r="J9" s="14"/>
      <c r="M9" s="11">
        <f>D9+E9+F9+G9+H9</f>
        <v>192</v>
      </c>
      <c r="N9">
        <f>M9*0.17</f>
        <v>32.64</v>
      </c>
      <c r="O9">
        <f>I9*0.15</f>
        <v>0</v>
      </c>
      <c r="P9">
        <f>ROUND(N9+O9,0)</f>
        <v>33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84</v>
      </c>
      <c r="E10" s="14">
        <v>94</v>
      </c>
      <c r="F10" s="14">
        <v>97</v>
      </c>
      <c r="G10" s="15"/>
      <c r="H10" s="14"/>
      <c r="I10" s="14"/>
      <c r="J10" s="14"/>
      <c r="M10" s="11">
        <f>D10+E10+F10+G10+H10</f>
        <v>275</v>
      </c>
      <c r="N10">
        <f>M10*0.17</f>
        <v>46.75</v>
      </c>
      <c r="O10">
        <f>I10*0.15</f>
        <v>0</v>
      </c>
      <c r="P10">
        <f>ROUND(N10+O10,0)</f>
        <v>47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100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300</v>
      </c>
      <c r="N11">
        <f>M11*0.17</f>
        <v>51.000000000000007</v>
      </c>
      <c r="O11">
        <f>I11*0.15</f>
        <v>0</v>
      </c>
      <c r="P11">
        <f>ROUND(N11+O11,0)</f>
        <v>51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90</v>
      </c>
      <c r="E12" s="14">
        <v>88</v>
      </c>
      <c r="F12" s="14">
        <v>100</v>
      </c>
      <c r="G12" s="15"/>
      <c r="H12" s="14"/>
      <c r="I12" s="14"/>
      <c r="J12" s="14"/>
      <c r="M12" s="11">
        <f>D12+E12+F12+G12+H12</f>
        <v>278</v>
      </c>
      <c r="N12">
        <f>M12*0.17</f>
        <v>47.260000000000005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91</v>
      </c>
      <c r="E13" s="14">
        <v>98</v>
      </c>
      <c r="F13" s="14">
        <v>97</v>
      </c>
      <c r="G13" s="15"/>
      <c r="H13" s="14"/>
      <c r="I13" s="14"/>
      <c r="J13" s="14"/>
      <c r="M13" s="11">
        <f>D13+E13+F13+G13+H13</f>
        <v>286</v>
      </c>
      <c r="N13">
        <f>M13*0.17</f>
        <v>48.620000000000005</v>
      </c>
      <c r="O13">
        <f>I13*0.15</f>
        <v>0</v>
      </c>
      <c r="P13">
        <f>ROUND(N13+O13,0)</f>
        <v>49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84</v>
      </c>
      <c r="E14" s="14">
        <v>92</v>
      </c>
      <c r="F14" s="14">
        <v>83</v>
      </c>
      <c r="G14" s="15"/>
      <c r="H14" s="14"/>
      <c r="I14" s="14"/>
      <c r="J14" s="14"/>
      <c r="M14" s="11">
        <f>D14+E14+F14+G14+H14</f>
        <v>259</v>
      </c>
      <c r="N14">
        <f>M14*0.17</f>
        <v>44.03</v>
      </c>
      <c r="O14">
        <f>I14*0.15</f>
        <v>0</v>
      </c>
      <c r="P14">
        <f>ROUND(N14+O14,0)</f>
        <v>44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93</v>
      </c>
      <c r="E15" s="14">
        <v>94</v>
      </c>
      <c r="F15" s="14">
        <v>95</v>
      </c>
      <c r="G15" s="15"/>
      <c r="H15" s="14"/>
      <c r="I15" s="14"/>
      <c r="J15" s="14"/>
      <c r="M15" s="11">
        <f>D15+E15+F15+G15+H15</f>
        <v>282</v>
      </c>
      <c r="N15">
        <f>M15*0.17</f>
        <v>47.940000000000005</v>
      </c>
      <c r="O15">
        <f>I15*0.15</f>
        <v>0</v>
      </c>
      <c r="P15">
        <f>ROUND(N15+O15,0)</f>
        <v>48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88</v>
      </c>
      <c r="E16" s="14">
        <v>97</v>
      </c>
      <c r="F16" s="14">
        <v>98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88</v>
      </c>
      <c r="E17" s="14">
        <v>94</v>
      </c>
      <c r="F17" s="14">
        <v>92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97</v>
      </c>
      <c r="E18" s="14">
        <v>95</v>
      </c>
      <c r="F18" s="14">
        <v>97</v>
      </c>
      <c r="G18" s="15"/>
      <c r="H18" s="14"/>
      <c r="I18" s="14"/>
      <c r="J18" s="14"/>
      <c r="M18" s="11">
        <f>D18+E18+F18+G18+H18</f>
        <v>289</v>
      </c>
      <c r="N18">
        <f>M18*0.17</f>
        <v>49.13</v>
      </c>
      <c r="O18">
        <f>I18*0.15</f>
        <v>0</v>
      </c>
      <c r="P18">
        <f>ROUND(N18+O18,0)</f>
        <v>49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98</v>
      </c>
      <c r="E19" s="14">
        <v>97</v>
      </c>
      <c r="F19" s="14">
        <v>100</v>
      </c>
      <c r="G19" s="15"/>
      <c r="H19" s="14"/>
      <c r="I19" s="14"/>
      <c r="J19" s="14"/>
      <c r="M19" s="11">
        <f>D19+E19+F19+G19+H19</f>
        <v>295</v>
      </c>
      <c r="N19">
        <f>M19*0.17</f>
        <v>50.150000000000006</v>
      </c>
      <c r="O19">
        <f>I19*0.15</f>
        <v>0</v>
      </c>
      <c r="P19">
        <f>ROUND(N19+O19,0)</f>
        <v>50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87</v>
      </c>
      <c r="E20" s="14">
        <v>92</v>
      </c>
      <c r="F20" s="14">
        <v>83</v>
      </c>
      <c r="G20" s="15"/>
      <c r="H20" s="14"/>
      <c r="I20" s="14"/>
      <c r="J20" s="14"/>
      <c r="M20" s="11">
        <f>D20+E20+F20+G20+H20</f>
        <v>262</v>
      </c>
      <c r="N20">
        <f>M20*0.17</f>
        <v>44.540000000000006</v>
      </c>
      <c r="O20">
        <f>I20*0.15</f>
        <v>0</v>
      </c>
      <c r="P20">
        <f>ROUND(N20+O20,0)</f>
        <v>45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98</v>
      </c>
      <c r="E21" s="14">
        <v>97</v>
      </c>
      <c r="F21" s="14">
        <v>100</v>
      </c>
      <c r="G21" s="15"/>
      <c r="H21" s="14"/>
      <c r="I21" s="14"/>
      <c r="J21" s="14"/>
      <c r="M21" s="11">
        <f>D21+E21+F21+G21+H21</f>
        <v>295</v>
      </c>
      <c r="N21">
        <f>M21*0.17</f>
        <v>50.150000000000006</v>
      </c>
      <c r="O21">
        <f>I21*0.15</f>
        <v>0</v>
      </c>
      <c r="P21">
        <f>ROUND(N21+O21,0)</f>
        <v>50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84</v>
      </c>
      <c r="E22" s="14">
        <v>85</v>
      </c>
      <c r="F22" s="14">
        <v>98</v>
      </c>
      <c r="G22" s="15"/>
      <c r="H22" s="14"/>
      <c r="I22" s="14"/>
      <c r="J22" s="14"/>
      <c r="M22" s="11">
        <f>D22+E22+F22+G22+H22</f>
        <v>267</v>
      </c>
      <c r="N22">
        <f>M22*0.17</f>
        <v>45.39</v>
      </c>
      <c r="O22">
        <f>I22*0.15</f>
        <v>0</v>
      </c>
      <c r="P22">
        <f>ROUND(N22+O22,0)</f>
        <v>45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100</v>
      </c>
      <c r="E23" s="14">
        <v>91</v>
      </c>
      <c r="F23" s="14">
        <v>97</v>
      </c>
      <c r="G23" s="15"/>
      <c r="H23" s="14"/>
      <c r="I23" s="14"/>
      <c r="J23" s="14"/>
      <c r="M23" s="11">
        <f>D23+E23+F23+G23+H23</f>
        <v>288</v>
      </c>
      <c r="N23">
        <f>M23*0.17</f>
        <v>48.96</v>
      </c>
      <c r="O23">
        <f>I23*0.15</f>
        <v>0</v>
      </c>
      <c r="P23">
        <f>ROUND(N23+O23,0)</f>
        <v>49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98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298</v>
      </c>
      <c r="N24">
        <f>M24*0.17</f>
        <v>50.660000000000004</v>
      </c>
      <c r="O24">
        <f>I24*0.15</f>
        <v>0</v>
      </c>
      <c r="P24">
        <f>ROUND(N24+O24,0)</f>
        <v>51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93</v>
      </c>
      <c r="E25" s="14">
        <v>91</v>
      </c>
      <c r="F25" s="14">
        <v>100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97</v>
      </c>
      <c r="E26" s="14">
        <v>98</v>
      </c>
      <c r="F26" s="14">
        <v>100</v>
      </c>
      <c r="G26" s="15"/>
      <c r="H26" s="14"/>
      <c r="I26" s="14"/>
      <c r="J26" s="14"/>
      <c r="M26" s="11">
        <f>D26+E26+F26+G26+H26</f>
        <v>295</v>
      </c>
      <c r="N26">
        <f>M26*0.17</f>
        <v>50.150000000000006</v>
      </c>
      <c r="O26">
        <f>I26*0.15</f>
        <v>0</v>
      </c>
      <c r="P26">
        <f>ROUND(N26+O26,0)</f>
        <v>50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96</v>
      </c>
      <c r="E27" s="14">
        <v>98</v>
      </c>
      <c r="F27" s="14">
        <v>95</v>
      </c>
      <c r="G27" s="15"/>
      <c r="H27" s="14"/>
      <c r="I27" s="14"/>
      <c r="J27" s="14"/>
      <c r="M27" s="11">
        <f>D27+E27+F27+G27+H27</f>
        <v>289</v>
      </c>
      <c r="N27">
        <f>M27*0.17</f>
        <v>49.13</v>
      </c>
      <c r="O27">
        <f>I27*0.15</f>
        <v>0</v>
      </c>
      <c r="P27">
        <f>ROUND(N27+O27,0)</f>
        <v>49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96</v>
      </c>
      <c r="E28" s="14">
        <v>92</v>
      </c>
      <c r="F28" s="14">
        <v>98</v>
      </c>
      <c r="G28" s="15"/>
      <c r="H28" s="14"/>
      <c r="I28" s="14"/>
      <c r="J28" s="14"/>
      <c r="M28" s="11">
        <f>D28+E28+F28+G28+H28</f>
        <v>286</v>
      </c>
      <c r="N28">
        <f>M28*0.17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86</v>
      </c>
      <c r="E29" s="14">
        <v>93</v>
      </c>
      <c r="F29" s="14">
        <v>92</v>
      </c>
      <c r="G29" s="15"/>
      <c r="H29" s="14"/>
      <c r="I29" s="14"/>
      <c r="J29" s="14"/>
      <c r="M29" s="11">
        <f>D29+E29+F29+G29+H29</f>
        <v>271</v>
      </c>
      <c r="N29">
        <f>M29*0.17</f>
        <v>46.07</v>
      </c>
      <c r="O29">
        <f>I29*0.15</f>
        <v>0</v>
      </c>
      <c r="P29">
        <f>ROUND(N29+O29,0)</f>
        <v>46</v>
      </c>
    </row>
  </sheetData>
  <sheetProtection algorithmName="SHA-512" hashValue="TQ1v2Xw53V3ITobvwYTNrq/skzps58cZLbHk2lcqTGEM4zK3yAGjlqHlmvYK6I4h7WPPFFIAA2VynTyMy0TIrg==" saltValue="H+k/gwLsDwNiD1TqcfD0ug==" spinCount="100000" sheet="1" objects="1" scenarios="1"/>
  <dataValidations count="27">
    <dataValidation type="whole" allowBlank="1" showInputMessage="1" showErrorMessage="1" errorTitle="Valor fuera de rango" error="Ingrese un valor correcto" sqref="G3" xr:uid="{FEAEC7C8-3A9E-4314-A756-3B89703131B1}">
      <formula1>0</formula1>
      <formula2>100</formula2>
    </dataValidation>
    <dataValidation type="whole" allowBlank="1" showInputMessage="1" showErrorMessage="1" errorTitle="Valor fuera de rango" error="Ingrese un valor correcto" sqref="G4" xr:uid="{0BF63BE6-4005-4003-BEC2-E53BECDD285E}">
      <formula1>0</formula1>
      <formula2>100</formula2>
    </dataValidation>
    <dataValidation type="whole" allowBlank="1" showInputMessage="1" showErrorMessage="1" errorTitle="Valor fuera de rango" error="Ingrese un valor correcto" sqref="G5" xr:uid="{AD2A50D3-7CA1-40EF-9177-9D1A3AB6B8BD}">
      <formula1>0</formula1>
      <formula2>100</formula2>
    </dataValidation>
    <dataValidation type="whole" allowBlank="1" showInputMessage="1" showErrorMessage="1" errorTitle="Valor fuera de rango" error="Ingrese un valor correcto" sqref="G6" xr:uid="{1EB10892-2C5F-4446-B0E4-CB68A8082F46}">
      <formula1>0</formula1>
      <formula2>100</formula2>
    </dataValidation>
    <dataValidation type="whole" allowBlank="1" showInputMessage="1" showErrorMessage="1" errorTitle="Valor fuera de rango" error="Ingrese un valor correcto" sqref="G7" xr:uid="{490A3A73-506A-48B1-9F66-33FC3647646A}">
      <formula1>0</formula1>
      <formula2>100</formula2>
    </dataValidation>
    <dataValidation type="whole" allowBlank="1" showInputMessage="1" showErrorMessage="1" errorTitle="Valor fuera de rango" error="Ingrese un valor correcto" sqref="G8" xr:uid="{F3A295AA-5527-4426-9B13-FA615DD73FB3}">
      <formula1>0</formula1>
      <formula2>100</formula2>
    </dataValidation>
    <dataValidation type="whole" allowBlank="1" showInputMessage="1" showErrorMessage="1" errorTitle="Valor fuera de rango" error="Ingrese un valor correcto" sqref="G9" xr:uid="{E97D782E-B985-4EE2-93D6-2DA867D649DB}">
      <formula1>0</formula1>
      <formula2>100</formula2>
    </dataValidation>
    <dataValidation type="whole" allowBlank="1" showInputMessage="1" showErrorMessage="1" errorTitle="Valor fuera de rango" error="Ingrese un valor correcto" sqref="G10" xr:uid="{65797054-A422-4BE3-9324-E73992A715F8}">
      <formula1>0</formula1>
      <formula2>100</formula2>
    </dataValidation>
    <dataValidation type="whole" allowBlank="1" showInputMessage="1" showErrorMessage="1" errorTitle="Valor fuera de rango" error="Ingrese un valor correcto" sqref="G11" xr:uid="{84688F3E-803F-4F28-B61F-23A5482574CB}">
      <formula1>0</formula1>
      <formula2>100</formula2>
    </dataValidation>
    <dataValidation type="whole" allowBlank="1" showInputMessage="1" showErrorMessage="1" errorTitle="Valor fuera de rango" error="Ingrese un valor correcto" sqref="G12" xr:uid="{17B96339-FDB5-4FC4-B782-DF78F8C28E46}">
      <formula1>0</formula1>
      <formula2>100</formula2>
    </dataValidation>
    <dataValidation type="whole" allowBlank="1" showInputMessage="1" showErrorMessage="1" errorTitle="Valor fuera de rango" error="Ingrese un valor correcto" sqref="G13" xr:uid="{932142DD-6062-49BC-A69F-F5FFFD201C2E}">
      <formula1>0</formula1>
      <formula2>100</formula2>
    </dataValidation>
    <dataValidation type="whole" allowBlank="1" showInputMessage="1" showErrorMessage="1" errorTitle="Valor fuera de rango" error="Ingrese un valor correcto" sqref="G14" xr:uid="{9690ABB4-F9EA-4246-8002-043E05D3CF74}">
      <formula1>0</formula1>
      <formula2>100</formula2>
    </dataValidation>
    <dataValidation type="whole" allowBlank="1" showInputMessage="1" showErrorMessage="1" errorTitle="Valor fuera de rango" error="Ingrese un valor correcto" sqref="G15" xr:uid="{8A711341-8449-43F4-9E32-9F51837683E6}">
      <formula1>0</formula1>
      <formula2>100</formula2>
    </dataValidation>
    <dataValidation type="whole" allowBlank="1" showInputMessage="1" showErrorMessage="1" errorTitle="Valor fuera de rango" error="Ingrese un valor correcto" sqref="G16" xr:uid="{AC1E7DF6-AFD9-467F-BEE7-C78FD2BF08FF}">
      <formula1>0</formula1>
      <formula2>100</formula2>
    </dataValidation>
    <dataValidation type="whole" allowBlank="1" showInputMessage="1" showErrorMessage="1" errorTitle="Valor fuera de rango" error="Ingrese un valor correcto" sqref="G17" xr:uid="{71931C90-E5F1-470D-A2FD-365B591399D4}">
      <formula1>0</formula1>
      <formula2>100</formula2>
    </dataValidation>
    <dataValidation type="whole" allowBlank="1" showInputMessage="1" showErrorMessage="1" errorTitle="Valor fuera de rango" error="Ingrese un valor correcto" sqref="G18" xr:uid="{3F7E5E34-04BC-49E5-BB4D-0E4A2196BB0B}">
      <formula1>0</formula1>
      <formula2>100</formula2>
    </dataValidation>
    <dataValidation type="whole" allowBlank="1" showInputMessage="1" showErrorMessage="1" errorTitle="Valor fuera de rango" error="Ingrese un valor correcto" sqref="G19" xr:uid="{CD4E7349-9183-41B4-A7C7-198B41DAF511}">
      <formula1>0</formula1>
      <formula2>100</formula2>
    </dataValidation>
    <dataValidation type="whole" allowBlank="1" showInputMessage="1" showErrorMessage="1" errorTitle="Valor fuera de rango" error="Ingrese un valor correcto" sqref="G20" xr:uid="{BE66141B-1B30-43FD-8419-20075C0D40ED}">
      <formula1>0</formula1>
      <formula2>100</formula2>
    </dataValidation>
    <dataValidation type="whole" allowBlank="1" showInputMessage="1" showErrorMessage="1" errorTitle="Valor fuera de rango" error="Ingrese un valor correcto" sqref="G21" xr:uid="{9924C228-91C7-43B1-976C-40B5FE49DF17}">
      <formula1>0</formula1>
      <formula2>100</formula2>
    </dataValidation>
    <dataValidation type="whole" allowBlank="1" showInputMessage="1" showErrorMessage="1" errorTitle="Valor fuera de rango" error="Ingrese un valor correcto" sqref="G22" xr:uid="{905DA8E5-4926-4B99-9A82-169E0344DAEE}">
      <formula1>0</formula1>
      <formula2>100</formula2>
    </dataValidation>
    <dataValidation type="whole" allowBlank="1" showInputMessage="1" showErrorMessage="1" errorTitle="Valor fuera de rango" error="Ingrese un valor correcto" sqref="G23" xr:uid="{818BDFEA-B79E-4003-9095-076BED897695}">
      <formula1>0</formula1>
      <formula2>100</formula2>
    </dataValidation>
    <dataValidation type="whole" allowBlank="1" showInputMessage="1" showErrorMessage="1" errorTitle="Valor fuera de rango" error="Ingrese un valor correcto" sqref="G24" xr:uid="{CF72F8E6-B450-472C-8453-4866A1815859}">
      <formula1>0</formula1>
      <formula2>100</formula2>
    </dataValidation>
    <dataValidation type="whole" allowBlank="1" showInputMessage="1" showErrorMessage="1" errorTitle="Valor fuera de rango" error="Ingrese un valor correcto" sqref="G25" xr:uid="{44BA366E-00A7-4DD6-9DD4-C2CA71ED0155}">
      <formula1>0</formula1>
      <formula2>100</formula2>
    </dataValidation>
    <dataValidation type="whole" allowBlank="1" showInputMessage="1" showErrorMessage="1" errorTitle="Valor fuera de rango" error="Ingrese un valor correcto" sqref="G26" xr:uid="{1A451774-75F7-4E02-9BCF-B86B28F28EE5}">
      <formula1>0</formula1>
      <formula2>100</formula2>
    </dataValidation>
    <dataValidation type="whole" allowBlank="1" showInputMessage="1" showErrorMessage="1" errorTitle="Valor fuera de rango" error="Ingrese un valor correcto" sqref="G27" xr:uid="{97BE6373-D87E-413B-AF1A-A24733DA5C93}">
      <formula1>0</formula1>
      <formula2>100</formula2>
    </dataValidation>
    <dataValidation type="whole" allowBlank="1" showInputMessage="1" showErrorMessage="1" errorTitle="Valor fuera de rango" error="Ingrese un valor correcto" sqref="G28" xr:uid="{9D273AB1-2618-4769-8FBF-5AC3AB91048B}">
      <formula1>0</formula1>
      <formula2>100</formula2>
    </dataValidation>
    <dataValidation type="whole" allowBlank="1" showInputMessage="1" showErrorMessage="1" errorTitle="Valor fuera de rango" error="Ingrese un valor correcto" sqref="G29" xr:uid="{2F93677C-07D5-4D23-BA34-4F57744C99DC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FC61-D17C-4188-8354-9FC9E51F722A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100</v>
      </c>
      <c r="E3" s="14">
        <v>98</v>
      </c>
      <c r="F3" s="14">
        <v>100</v>
      </c>
      <c r="G3" s="15"/>
      <c r="H3" s="14"/>
      <c r="I3" s="14"/>
      <c r="J3" s="14"/>
      <c r="M3" s="11">
        <f>D3+E3+F3+G3+H3</f>
        <v>298</v>
      </c>
      <c r="N3">
        <f>M3*0.17</f>
        <v>50.660000000000004</v>
      </c>
      <c r="O3">
        <f>I3*0.15</f>
        <v>0</v>
      </c>
      <c r="P3">
        <f>ROUND(N3+O3,0)</f>
        <v>51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97</v>
      </c>
      <c r="E4" s="14">
        <v>93</v>
      </c>
      <c r="F4" s="14">
        <v>95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98</v>
      </c>
      <c r="E5" s="14">
        <v>97</v>
      </c>
      <c r="F5" s="14">
        <v>100</v>
      </c>
      <c r="G5" s="15"/>
      <c r="H5" s="14"/>
      <c r="I5" s="14"/>
      <c r="J5" s="14"/>
      <c r="M5" s="11">
        <f>D5+E5+F5+G5+H5</f>
        <v>295</v>
      </c>
      <c r="N5">
        <f>M5*0.17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95</v>
      </c>
      <c r="E6" s="14">
        <v>96</v>
      </c>
      <c r="F6" s="14">
        <v>100</v>
      </c>
      <c r="G6" s="15"/>
      <c r="H6" s="14"/>
      <c r="I6" s="14"/>
      <c r="J6" s="14"/>
      <c r="M6" s="11">
        <f>D6+E6+F6+G6+H6</f>
        <v>291</v>
      </c>
      <c r="N6">
        <f>M6*0.17</f>
        <v>49.470000000000006</v>
      </c>
      <c r="O6">
        <f>I6*0.15</f>
        <v>0</v>
      </c>
      <c r="P6">
        <f>ROUND(N6+O6,0)</f>
        <v>49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87</v>
      </c>
      <c r="E7" s="14">
        <v>98</v>
      </c>
      <c r="F7" s="14">
        <v>94</v>
      </c>
      <c r="G7" s="15"/>
      <c r="H7" s="14"/>
      <c r="I7" s="14"/>
      <c r="J7" s="14"/>
      <c r="M7" s="11">
        <f>D7+E7+F7+G7+H7</f>
        <v>279</v>
      </c>
      <c r="N7">
        <f>M7*0.17</f>
        <v>47.430000000000007</v>
      </c>
      <c r="O7">
        <f>I7*0.15</f>
        <v>0</v>
      </c>
      <c r="P7">
        <f>ROUND(N7+O7,0)</f>
        <v>47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91</v>
      </c>
      <c r="E8" s="14">
        <v>94</v>
      </c>
      <c r="F8" s="14">
        <v>90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91</v>
      </c>
      <c r="E9" s="14">
        <v>100</v>
      </c>
      <c r="F9" s="14">
        <v>95</v>
      </c>
      <c r="G9" s="15"/>
      <c r="H9" s="14"/>
      <c r="I9" s="14"/>
      <c r="J9" s="14"/>
      <c r="M9" s="11">
        <f>D9+E9+F9+G9+H9</f>
        <v>286</v>
      </c>
      <c r="N9">
        <f>M9*0.17</f>
        <v>48.620000000000005</v>
      </c>
      <c r="O9">
        <f>I9*0.15</f>
        <v>0</v>
      </c>
      <c r="P9">
        <f>ROUND(N9+O9,0)</f>
        <v>49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87</v>
      </c>
      <c r="E10" s="14">
        <v>86</v>
      </c>
      <c r="F10" s="14">
        <v>87</v>
      </c>
      <c r="G10" s="15"/>
      <c r="H10" s="14"/>
      <c r="I10" s="14"/>
      <c r="J10" s="14"/>
      <c r="M10" s="11">
        <f>D10+E10+F10+G10+H10</f>
        <v>260</v>
      </c>
      <c r="N10">
        <f>M10*0.17</f>
        <v>44.2</v>
      </c>
      <c r="O10">
        <f>I10*0.15</f>
        <v>0</v>
      </c>
      <c r="P10">
        <f>ROUND(N10+O10,0)</f>
        <v>44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97</v>
      </c>
      <c r="E11" s="14">
        <v>98</v>
      </c>
      <c r="F11" s="14">
        <v>97</v>
      </c>
      <c r="G11" s="15"/>
      <c r="H11" s="14"/>
      <c r="I11" s="14"/>
      <c r="J11" s="14"/>
      <c r="M11" s="11">
        <f>D11+E11+F11+G11+H11</f>
        <v>292</v>
      </c>
      <c r="N11">
        <f>M11*0.17</f>
        <v>49.64</v>
      </c>
      <c r="O11">
        <f>I11*0.15</f>
        <v>0</v>
      </c>
      <c r="P11">
        <f>ROUND(N11+O11,0)</f>
        <v>50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92</v>
      </c>
      <c r="E12" s="14">
        <v>97</v>
      </c>
      <c r="F12" s="14">
        <v>98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95</v>
      </c>
      <c r="E13" s="14">
        <v>91</v>
      </c>
      <c r="F13" s="14">
        <v>95</v>
      </c>
      <c r="G13" s="15"/>
      <c r="H13" s="14"/>
      <c r="I13" s="14"/>
      <c r="J13" s="14"/>
      <c r="M13" s="11">
        <f>D13+E13+F13+G13+H13</f>
        <v>281</v>
      </c>
      <c r="N13">
        <f>M13*0.17</f>
        <v>47.77</v>
      </c>
      <c r="O13">
        <f>I13*0.15</f>
        <v>0</v>
      </c>
      <c r="P13">
        <f>ROUND(N13+O13,0)</f>
        <v>48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94</v>
      </c>
      <c r="E14" s="14">
        <v>96</v>
      </c>
      <c r="F14" s="14">
        <v>90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94</v>
      </c>
      <c r="E15" s="14">
        <v>95</v>
      </c>
      <c r="F15" s="14">
        <v>98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97</v>
      </c>
      <c r="E16" s="14">
        <v>95</v>
      </c>
      <c r="F16" s="14">
        <v>100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90</v>
      </c>
      <c r="E17" s="14">
        <v>94</v>
      </c>
      <c r="F17" s="14">
        <v>91</v>
      </c>
      <c r="G17" s="15"/>
      <c r="H17" s="14"/>
      <c r="I17" s="14"/>
      <c r="J17" s="14"/>
      <c r="M17" s="11">
        <f>D17+E17+F17+G17+H17</f>
        <v>275</v>
      </c>
      <c r="N17">
        <f>M17*0.17</f>
        <v>46.75</v>
      </c>
      <c r="O17">
        <f>I17*0.15</f>
        <v>0</v>
      </c>
      <c r="P17">
        <f>ROUND(N17+O17,0)</f>
        <v>47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93</v>
      </c>
      <c r="E18" s="14">
        <v>95</v>
      </c>
      <c r="F18" s="14">
        <v>98</v>
      </c>
      <c r="G18" s="15"/>
      <c r="H18" s="14"/>
      <c r="I18" s="14"/>
      <c r="J18" s="14"/>
      <c r="M18" s="11">
        <f>D18+E18+F18+G18+H18</f>
        <v>286</v>
      </c>
      <c r="N18">
        <f>M18*0.17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91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283</v>
      </c>
      <c r="N19">
        <f>M19*0.17</f>
        <v>48.110000000000007</v>
      </c>
      <c r="O19">
        <f>I19*0.15</f>
        <v>0</v>
      </c>
      <c r="P19">
        <f>ROUND(N19+O19,0)</f>
        <v>48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88</v>
      </c>
      <c r="E20" s="14">
        <v>94</v>
      </c>
      <c r="F20" s="14">
        <v>89</v>
      </c>
      <c r="G20" s="15"/>
      <c r="H20" s="14"/>
      <c r="I20" s="14"/>
      <c r="J20" s="14"/>
      <c r="M20" s="11">
        <f>D20+E20+F20+G20+H20</f>
        <v>271</v>
      </c>
      <c r="N20">
        <f>M20*0.17</f>
        <v>46.07</v>
      </c>
      <c r="O20">
        <f>I20*0.15</f>
        <v>0</v>
      </c>
      <c r="P20">
        <f>ROUND(N20+O20,0)</f>
        <v>46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87</v>
      </c>
      <c r="E21" s="14">
        <v>95</v>
      </c>
      <c r="F21" s="14">
        <v>98</v>
      </c>
      <c r="G21" s="15"/>
      <c r="H21" s="14"/>
      <c r="I21" s="14"/>
      <c r="J21" s="14"/>
      <c r="M21" s="11">
        <f>D21+E21+F21+G21+H21</f>
        <v>280</v>
      </c>
      <c r="N21">
        <f>M21*0.17</f>
        <v>47.6</v>
      </c>
      <c r="O21">
        <f>I21*0.15</f>
        <v>0</v>
      </c>
      <c r="P21">
        <f>ROUND(N21+O21,0)</f>
        <v>48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91</v>
      </c>
      <c r="E22" s="14">
        <v>89</v>
      </c>
      <c r="F22" s="14">
        <v>88</v>
      </c>
      <c r="G22" s="15"/>
      <c r="H22" s="14"/>
      <c r="I22" s="14"/>
      <c r="J22" s="14"/>
      <c r="M22" s="11">
        <f>D22+E22+F22+G22+H22</f>
        <v>268</v>
      </c>
      <c r="N22">
        <f>M22*0.17</f>
        <v>45.56</v>
      </c>
      <c r="O22">
        <f>I22*0.15</f>
        <v>0</v>
      </c>
      <c r="P22">
        <f>ROUND(N22+O22,0)</f>
        <v>46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92</v>
      </c>
      <c r="E23" s="14">
        <v>96</v>
      </c>
      <c r="F23" s="14">
        <v>95</v>
      </c>
      <c r="G23" s="15"/>
      <c r="H23" s="14"/>
      <c r="I23" s="14"/>
      <c r="J23" s="14"/>
      <c r="M23" s="11">
        <f>D23+E23+F23+G23+H23</f>
        <v>283</v>
      </c>
      <c r="N23">
        <f>M23*0.17</f>
        <v>48.110000000000007</v>
      </c>
      <c r="O23">
        <f>I23*0.15</f>
        <v>0</v>
      </c>
      <c r="P23">
        <f>ROUND(N23+O23,0)</f>
        <v>48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93</v>
      </c>
      <c r="F24" s="14">
        <v>87</v>
      </c>
      <c r="G24" s="15"/>
      <c r="H24" s="14"/>
      <c r="I24" s="14"/>
      <c r="J24" s="14"/>
      <c r="M24" s="11">
        <f>D24+E24+F24+G24+H24</f>
        <v>180</v>
      </c>
      <c r="N24">
        <f>M24*0.17</f>
        <v>30.6</v>
      </c>
      <c r="O24">
        <f>I24*0.15</f>
        <v>0</v>
      </c>
      <c r="P24">
        <f>ROUND(N24+O24,0)</f>
        <v>31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91</v>
      </c>
      <c r="E25" s="14">
        <v>92</v>
      </c>
      <c r="F25" s="14">
        <v>87</v>
      </c>
      <c r="G25" s="15"/>
      <c r="H25" s="14"/>
      <c r="I25" s="14"/>
      <c r="J25" s="14"/>
      <c r="M25" s="11">
        <f>D25+E25+F25+G25+H25</f>
        <v>270</v>
      </c>
      <c r="N25">
        <f>M25*0.17</f>
        <v>45.900000000000006</v>
      </c>
      <c r="O25">
        <f>I25*0.15</f>
        <v>0</v>
      </c>
      <c r="P25">
        <f>ROUND(N25+O25,0)</f>
        <v>46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86</v>
      </c>
      <c r="E26" s="14">
        <v>94</v>
      </c>
      <c r="F26" s="14">
        <v>98</v>
      </c>
      <c r="G26" s="15"/>
      <c r="H26" s="14"/>
      <c r="I26" s="14"/>
      <c r="J26" s="14"/>
      <c r="M26" s="11">
        <f>D26+E26+F26+G26+H26</f>
        <v>278</v>
      </c>
      <c r="N26">
        <f>M26*0.17</f>
        <v>47.260000000000005</v>
      </c>
      <c r="O26">
        <f>I26*0.15</f>
        <v>0</v>
      </c>
      <c r="P26">
        <f>ROUND(N26+O26,0)</f>
        <v>47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87</v>
      </c>
      <c r="E27" s="14">
        <v>89</v>
      </c>
      <c r="F27" s="14">
        <v>90</v>
      </c>
      <c r="G27" s="15"/>
      <c r="H27" s="14"/>
      <c r="I27" s="14"/>
      <c r="J27" s="14"/>
      <c r="M27" s="11">
        <f>D27+E27+F27+G27+H27</f>
        <v>266</v>
      </c>
      <c r="N27">
        <f>M27*0.17</f>
        <v>45.220000000000006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88</v>
      </c>
      <c r="E28" s="14">
        <v>89</v>
      </c>
      <c r="F28" s="14">
        <v>82</v>
      </c>
      <c r="G28" s="15"/>
      <c r="H28" s="14"/>
      <c r="I28" s="14"/>
      <c r="J28" s="14"/>
      <c r="M28" s="11">
        <f>D28+E28+F28+G28+H28</f>
        <v>259</v>
      </c>
      <c r="N28">
        <f>M28*0.17</f>
        <v>44.03</v>
      </c>
      <c r="O28">
        <f>I28*0.15</f>
        <v>0</v>
      </c>
      <c r="P28">
        <f>ROUND(N28+O28,0)</f>
        <v>44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88</v>
      </c>
      <c r="E29" s="14">
        <v>90</v>
      </c>
      <c r="F29" s="14">
        <v>98</v>
      </c>
      <c r="G29" s="15"/>
      <c r="H29" s="14"/>
      <c r="I29" s="14"/>
      <c r="J29" s="14"/>
      <c r="M29" s="11">
        <f>D29+E29+F29+G29+H29</f>
        <v>276</v>
      </c>
      <c r="N29">
        <f>M29*0.17</f>
        <v>46.92</v>
      </c>
      <c r="O29">
        <f>I29*0.15</f>
        <v>0</v>
      </c>
      <c r="P29">
        <f>ROUND(N29+O29,0)</f>
        <v>47</v>
      </c>
    </row>
  </sheetData>
  <sheetProtection algorithmName="SHA-512" hashValue="q+2Lux9nqv53ngr1c/nwsSmm/1SxmeGTfy4VrfMEJTM7oBZDiZjnE8TrzrSVSjlIWATTP9D5U5i6KSJQAxyRaw==" saltValue="ZnXLQLCH13T+K0prRhuJnw==" spinCount="100000" sheet="1" objects="1" scenarios="1"/>
  <dataValidations count="27">
    <dataValidation type="whole" allowBlank="1" showInputMessage="1" showErrorMessage="1" errorTitle="Valor fuera de rango" error="Ingrese un valor correcto" sqref="G3" xr:uid="{04A0B0FC-6996-4E29-B988-9C3C91901359}">
      <formula1>0</formula1>
      <formula2>100</formula2>
    </dataValidation>
    <dataValidation type="whole" allowBlank="1" showInputMessage="1" showErrorMessage="1" errorTitle="Valor fuera de rango" error="Ingrese un valor correcto" sqref="G4" xr:uid="{92720B4E-3655-432E-A58A-0EFCA53C9429}">
      <formula1>0</formula1>
      <formula2>100</formula2>
    </dataValidation>
    <dataValidation type="whole" allowBlank="1" showInputMessage="1" showErrorMessage="1" errorTitle="Valor fuera de rango" error="Ingrese un valor correcto" sqref="G5" xr:uid="{58C36022-6A89-4A51-8FC0-11BB91B26AAB}">
      <formula1>0</formula1>
      <formula2>100</formula2>
    </dataValidation>
    <dataValidation type="whole" allowBlank="1" showInputMessage="1" showErrorMessage="1" errorTitle="Valor fuera de rango" error="Ingrese un valor correcto" sqref="G6" xr:uid="{9AE3F94F-78B6-44E2-9530-C19703A7DA50}">
      <formula1>0</formula1>
      <formula2>100</formula2>
    </dataValidation>
    <dataValidation type="whole" allowBlank="1" showInputMessage="1" showErrorMessage="1" errorTitle="Valor fuera de rango" error="Ingrese un valor correcto" sqref="G7" xr:uid="{65E7BBF0-ED2B-4ACD-9139-9B738ADDAA2E}">
      <formula1>0</formula1>
      <formula2>100</formula2>
    </dataValidation>
    <dataValidation type="whole" allowBlank="1" showInputMessage="1" showErrorMessage="1" errorTitle="Valor fuera de rango" error="Ingrese un valor correcto" sqref="G8" xr:uid="{E96C53A3-56EA-4344-BC65-D55221BD2689}">
      <formula1>0</formula1>
      <formula2>100</formula2>
    </dataValidation>
    <dataValidation type="whole" allowBlank="1" showInputMessage="1" showErrorMessage="1" errorTitle="Valor fuera de rango" error="Ingrese un valor correcto" sqref="G9" xr:uid="{B7883D0C-F3EF-4C0B-B994-0AB3D8D28F78}">
      <formula1>0</formula1>
      <formula2>100</formula2>
    </dataValidation>
    <dataValidation type="whole" allowBlank="1" showInputMessage="1" showErrorMessage="1" errorTitle="Valor fuera de rango" error="Ingrese un valor correcto" sqref="G10" xr:uid="{10CFF754-6D50-4C0A-B689-966C8F10ED52}">
      <formula1>0</formula1>
      <formula2>100</formula2>
    </dataValidation>
    <dataValidation type="whole" allowBlank="1" showInputMessage="1" showErrorMessage="1" errorTitle="Valor fuera de rango" error="Ingrese un valor correcto" sqref="G11" xr:uid="{01EA9177-389E-4029-9514-23701A97EB72}">
      <formula1>0</formula1>
      <formula2>100</formula2>
    </dataValidation>
    <dataValidation type="whole" allowBlank="1" showInputMessage="1" showErrorMessage="1" errorTitle="Valor fuera de rango" error="Ingrese un valor correcto" sqref="G12" xr:uid="{69AEAC16-8256-447C-93F6-E33BCFE4720F}">
      <formula1>0</formula1>
      <formula2>100</formula2>
    </dataValidation>
    <dataValidation type="whole" allowBlank="1" showInputMessage="1" showErrorMessage="1" errorTitle="Valor fuera de rango" error="Ingrese un valor correcto" sqref="G13" xr:uid="{0C7F74C3-97AE-4AF9-8C8E-C8A9490E69B5}">
      <formula1>0</formula1>
      <formula2>100</formula2>
    </dataValidation>
    <dataValidation type="whole" allowBlank="1" showInputMessage="1" showErrorMessage="1" errorTitle="Valor fuera de rango" error="Ingrese un valor correcto" sqref="G14" xr:uid="{E80715B6-1470-42EA-B66F-BB31304776E2}">
      <formula1>0</formula1>
      <formula2>100</formula2>
    </dataValidation>
    <dataValidation type="whole" allowBlank="1" showInputMessage="1" showErrorMessage="1" errorTitle="Valor fuera de rango" error="Ingrese un valor correcto" sqref="G15" xr:uid="{52A98009-965D-4C09-B2B0-069CCD20FB80}">
      <formula1>0</formula1>
      <formula2>100</formula2>
    </dataValidation>
    <dataValidation type="whole" allowBlank="1" showInputMessage="1" showErrorMessage="1" errorTitle="Valor fuera de rango" error="Ingrese un valor correcto" sqref="G16" xr:uid="{C4ABE592-D383-4DA8-A431-50CAF91BDC38}">
      <formula1>0</formula1>
      <formula2>100</formula2>
    </dataValidation>
    <dataValidation type="whole" allowBlank="1" showInputMessage="1" showErrorMessage="1" errorTitle="Valor fuera de rango" error="Ingrese un valor correcto" sqref="G17" xr:uid="{D1414052-7410-41A2-A4DB-D7147FB52667}">
      <formula1>0</formula1>
      <formula2>100</formula2>
    </dataValidation>
    <dataValidation type="whole" allowBlank="1" showInputMessage="1" showErrorMessage="1" errorTitle="Valor fuera de rango" error="Ingrese un valor correcto" sqref="G18" xr:uid="{46865E5E-7001-45F6-9AD5-6972118D0482}">
      <formula1>0</formula1>
      <formula2>100</formula2>
    </dataValidation>
    <dataValidation type="whole" allowBlank="1" showInputMessage="1" showErrorMessage="1" errorTitle="Valor fuera de rango" error="Ingrese un valor correcto" sqref="G19" xr:uid="{0C29A606-5F8E-4E77-8946-A97F1D4D01A7}">
      <formula1>0</formula1>
      <formula2>100</formula2>
    </dataValidation>
    <dataValidation type="whole" allowBlank="1" showInputMessage="1" showErrorMessage="1" errorTitle="Valor fuera de rango" error="Ingrese un valor correcto" sqref="G20" xr:uid="{5031E647-6F37-4141-B711-2D955CE93840}">
      <formula1>0</formula1>
      <formula2>100</formula2>
    </dataValidation>
    <dataValidation type="whole" allowBlank="1" showInputMessage="1" showErrorMessage="1" errorTitle="Valor fuera de rango" error="Ingrese un valor correcto" sqref="G21" xr:uid="{ADF609B4-6266-4FED-BB8E-D6EE74BCE02E}">
      <formula1>0</formula1>
      <formula2>100</formula2>
    </dataValidation>
    <dataValidation type="whole" allowBlank="1" showInputMessage="1" showErrorMessage="1" errorTitle="Valor fuera de rango" error="Ingrese un valor correcto" sqref="G22" xr:uid="{3D6D9612-743A-485C-BD54-671668199768}">
      <formula1>0</formula1>
      <formula2>100</formula2>
    </dataValidation>
    <dataValidation type="whole" allowBlank="1" showInputMessage="1" showErrorMessage="1" errorTitle="Valor fuera de rango" error="Ingrese un valor correcto" sqref="G23" xr:uid="{0E2FAF03-E095-40DF-BE83-FA72FA2D29AA}">
      <formula1>0</formula1>
      <formula2>100</formula2>
    </dataValidation>
    <dataValidation type="whole" allowBlank="1" showInputMessage="1" showErrorMessage="1" errorTitle="Valor fuera de rango" error="Ingrese un valor correcto" sqref="G24" xr:uid="{A3BA1AFA-DFB9-4465-8DEB-F2EE9BD2CC9A}">
      <formula1>0</formula1>
      <formula2>100</formula2>
    </dataValidation>
    <dataValidation type="whole" allowBlank="1" showInputMessage="1" showErrorMessage="1" errorTitle="Valor fuera de rango" error="Ingrese un valor correcto" sqref="G25" xr:uid="{F3E01E91-2807-4EDE-A2F1-07F9831AFA7E}">
      <formula1>0</formula1>
      <formula2>100</formula2>
    </dataValidation>
    <dataValidation type="whole" allowBlank="1" showInputMessage="1" showErrorMessage="1" errorTitle="Valor fuera de rango" error="Ingrese un valor correcto" sqref="G26" xr:uid="{60145D1B-17C1-459B-A834-61201D9D2358}">
      <formula1>0</formula1>
      <formula2>100</formula2>
    </dataValidation>
    <dataValidation type="whole" allowBlank="1" showInputMessage="1" showErrorMessage="1" errorTitle="Valor fuera de rango" error="Ingrese un valor correcto" sqref="G27" xr:uid="{1E5DEE32-B8CF-4832-AECD-452B5C8BBAC7}">
      <formula1>0</formula1>
      <formula2>100</formula2>
    </dataValidation>
    <dataValidation type="whole" allowBlank="1" showInputMessage="1" showErrorMessage="1" errorTitle="Valor fuera de rango" error="Ingrese un valor correcto" sqref="G28" xr:uid="{92DB43B6-55A1-465F-BA09-022AD468A4B2}">
      <formula1>0</formula1>
      <formula2>100</formula2>
    </dataValidation>
    <dataValidation type="whole" allowBlank="1" showInputMessage="1" showErrorMessage="1" errorTitle="Valor fuera de rango" error="Ingrese un valor correcto" sqref="G29" xr:uid="{B80EE0B9-E1A4-4846-B190-1A27038AB851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6849-C8D7-4E42-AFF5-FC4058C6F330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238</v>
      </c>
      <c r="C1" s="1" t="s">
        <v>239</v>
      </c>
      <c r="D1" s="5" t="s">
        <v>298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240</v>
      </c>
      <c r="B3" s="12">
        <v>1</v>
      </c>
      <c r="C3" s="13" t="s">
        <v>241</v>
      </c>
      <c r="D3" s="14">
        <v>92</v>
      </c>
      <c r="E3" s="14">
        <v>93</v>
      </c>
      <c r="F3" s="14">
        <v>92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242</v>
      </c>
      <c r="B4" s="12">
        <v>2</v>
      </c>
      <c r="C4" s="13" t="s">
        <v>243</v>
      </c>
      <c r="D4" s="14">
        <v>94</v>
      </c>
      <c r="E4" s="14">
        <v>95</v>
      </c>
      <c r="F4" s="14">
        <v>97</v>
      </c>
      <c r="G4" s="15"/>
      <c r="H4" s="14"/>
      <c r="I4" s="14"/>
      <c r="J4" s="14"/>
      <c r="M4" s="11">
        <f>D4+E4+F4+G4+H4</f>
        <v>286</v>
      </c>
      <c r="N4">
        <f>M4*0.17</f>
        <v>48.620000000000005</v>
      </c>
      <c r="O4">
        <f>I4*0.15</f>
        <v>0</v>
      </c>
      <c r="P4">
        <f>ROUND(N4+O4,0)</f>
        <v>49</v>
      </c>
    </row>
    <row r="5" spans="1:16" x14ac:dyDescent="0.25">
      <c r="A5" s="12" t="s">
        <v>244</v>
      </c>
      <c r="B5" s="12">
        <v>3</v>
      </c>
      <c r="C5" s="13" t="s">
        <v>245</v>
      </c>
      <c r="D5" s="14">
        <v>94</v>
      </c>
      <c r="E5" s="14">
        <v>97</v>
      </c>
      <c r="F5" s="14">
        <v>100</v>
      </c>
      <c r="G5" s="15"/>
      <c r="H5" s="14"/>
      <c r="I5" s="14"/>
      <c r="J5" s="14"/>
      <c r="M5" s="11">
        <f>D5+E5+F5+G5+H5</f>
        <v>291</v>
      </c>
      <c r="N5">
        <f>M5*0.17</f>
        <v>49.470000000000006</v>
      </c>
      <c r="O5">
        <f>I5*0.15</f>
        <v>0</v>
      </c>
      <c r="P5">
        <f>ROUND(N5+O5,0)</f>
        <v>49</v>
      </c>
    </row>
    <row r="6" spans="1:16" x14ac:dyDescent="0.25">
      <c r="A6" s="12" t="s">
        <v>246</v>
      </c>
      <c r="B6" s="12">
        <v>4</v>
      </c>
      <c r="C6" s="13" t="s">
        <v>247</v>
      </c>
      <c r="D6" s="14">
        <v>85</v>
      </c>
      <c r="E6" s="14">
        <v>98</v>
      </c>
      <c r="F6" s="14">
        <v>92</v>
      </c>
      <c r="G6" s="15"/>
      <c r="H6" s="14"/>
      <c r="I6" s="14"/>
      <c r="J6" s="14"/>
      <c r="M6" s="11">
        <f>D6+E6+F6+G6+H6</f>
        <v>275</v>
      </c>
      <c r="N6">
        <f>M6*0.17</f>
        <v>46.75</v>
      </c>
      <c r="O6">
        <f>I6*0.15</f>
        <v>0</v>
      </c>
      <c r="P6">
        <f>ROUND(N6+O6,0)</f>
        <v>47</v>
      </c>
    </row>
    <row r="7" spans="1:16" x14ac:dyDescent="0.25">
      <c r="A7" s="12" t="s">
        <v>248</v>
      </c>
      <c r="B7" s="12">
        <v>5</v>
      </c>
      <c r="C7" s="13" t="s">
        <v>249</v>
      </c>
      <c r="D7" s="14">
        <v>93</v>
      </c>
      <c r="E7" s="14">
        <v>98</v>
      </c>
      <c r="F7" s="14">
        <v>97</v>
      </c>
      <c r="G7" s="15"/>
      <c r="H7" s="14"/>
      <c r="I7" s="14"/>
      <c r="J7" s="14"/>
      <c r="M7" s="11">
        <f>D7+E7+F7+G7+H7</f>
        <v>288</v>
      </c>
      <c r="N7">
        <f>M7*0.17</f>
        <v>48.96</v>
      </c>
      <c r="O7">
        <f>I7*0.15</f>
        <v>0</v>
      </c>
      <c r="P7">
        <f>ROUND(N7+O7,0)</f>
        <v>49</v>
      </c>
    </row>
    <row r="8" spans="1:16" x14ac:dyDescent="0.25">
      <c r="A8" s="12" t="s">
        <v>250</v>
      </c>
      <c r="B8" s="12">
        <v>6</v>
      </c>
      <c r="C8" s="13" t="s">
        <v>251</v>
      </c>
      <c r="D8" s="14">
        <v>93</v>
      </c>
      <c r="E8" s="14">
        <v>95</v>
      </c>
      <c r="F8" s="14">
        <v>93</v>
      </c>
      <c r="G8" s="15"/>
      <c r="H8" s="14"/>
      <c r="I8" s="14"/>
      <c r="J8" s="14"/>
      <c r="M8" s="11">
        <f>D8+E8+F8+G8+H8</f>
        <v>281</v>
      </c>
      <c r="N8">
        <f>M8*0.17</f>
        <v>47.77</v>
      </c>
      <c r="O8">
        <f>I8*0.15</f>
        <v>0</v>
      </c>
      <c r="P8">
        <f>ROUND(N8+O8,0)</f>
        <v>48</v>
      </c>
    </row>
    <row r="9" spans="1:16" x14ac:dyDescent="0.25">
      <c r="A9" s="12" t="s">
        <v>252</v>
      </c>
      <c r="B9" s="12">
        <v>7</v>
      </c>
      <c r="C9" s="13" t="s">
        <v>253</v>
      </c>
      <c r="D9" s="14">
        <v>91</v>
      </c>
      <c r="E9" s="14">
        <v>96</v>
      </c>
      <c r="F9" s="14">
        <v>97</v>
      </c>
      <c r="G9" s="15"/>
      <c r="H9" s="14"/>
      <c r="I9" s="14"/>
      <c r="J9" s="14"/>
      <c r="M9" s="11">
        <f>D9+E9+F9+G9+H9</f>
        <v>284</v>
      </c>
      <c r="N9">
        <f>M9*0.17</f>
        <v>48.28</v>
      </c>
      <c r="O9">
        <f>I9*0.15</f>
        <v>0</v>
      </c>
      <c r="P9">
        <f>ROUND(N9+O9,0)</f>
        <v>48</v>
      </c>
    </row>
    <row r="10" spans="1:16" x14ac:dyDescent="0.25">
      <c r="A10" s="12" t="s">
        <v>254</v>
      </c>
      <c r="B10" s="12">
        <v>8</v>
      </c>
      <c r="C10" s="13" t="s">
        <v>255</v>
      </c>
      <c r="D10" s="14">
        <v>96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296</v>
      </c>
      <c r="N10">
        <f>M10*0.17</f>
        <v>50.32</v>
      </c>
      <c r="O10">
        <f>I10*0.15</f>
        <v>0</v>
      </c>
      <c r="P10">
        <f>ROUND(N10+O10,0)</f>
        <v>50</v>
      </c>
    </row>
    <row r="11" spans="1:16" x14ac:dyDescent="0.25">
      <c r="A11" s="12" t="s">
        <v>256</v>
      </c>
      <c r="B11" s="12">
        <v>9</v>
      </c>
      <c r="C11" s="13" t="s">
        <v>257</v>
      </c>
      <c r="D11" s="14">
        <v>90</v>
      </c>
      <c r="E11" s="14">
        <v>88</v>
      </c>
      <c r="F11" s="14">
        <v>96</v>
      </c>
      <c r="G11" s="15"/>
      <c r="H11" s="14"/>
      <c r="I11" s="14"/>
      <c r="J11" s="14"/>
      <c r="M11" s="11">
        <f>D11+E11+F11+G11+H11</f>
        <v>274</v>
      </c>
      <c r="N11">
        <f>M11*0.17</f>
        <v>46.580000000000005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258</v>
      </c>
      <c r="B12" s="12">
        <v>10</v>
      </c>
      <c r="C12" s="13" t="s">
        <v>259</v>
      </c>
      <c r="D12" s="14">
        <v>90</v>
      </c>
      <c r="E12" s="14">
        <v>100</v>
      </c>
      <c r="F12" s="14">
        <v>95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260</v>
      </c>
      <c r="B13" s="12">
        <v>11</v>
      </c>
      <c r="C13" s="13" t="s">
        <v>261</v>
      </c>
      <c r="D13" s="14">
        <v>98</v>
      </c>
      <c r="E13" s="14">
        <v>97</v>
      </c>
      <c r="F13" s="14">
        <v>98</v>
      </c>
      <c r="G13" s="15"/>
      <c r="H13" s="14"/>
      <c r="I13" s="14"/>
      <c r="J13" s="14"/>
      <c r="M13" s="11">
        <f>D13+E13+F13+G13+H13</f>
        <v>293</v>
      </c>
      <c r="N13">
        <f>M13*0.17</f>
        <v>49.81</v>
      </c>
      <c r="O13">
        <f>I13*0.15</f>
        <v>0</v>
      </c>
      <c r="P13">
        <f>ROUND(N13+O13,0)</f>
        <v>50</v>
      </c>
    </row>
    <row r="14" spans="1:16" x14ac:dyDescent="0.25">
      <c r="A14" s="12" t="s">
        <v>262</v>
      </c>
      <c r="B14" s="12">
        <v>12</v>
      </c>
      <c r="C14" s="13" t="s">
        <v>263</v>
      </c>
      <c r="D14" s="14">
        <v>98</v>
      </c>
      <c r="E14" s="14">
        <v>94</v>
      </c>
      <c r="F14" s="14">
        <v>92</v>
      </c>
      <c r="G14" s="15"/>
      <c r="H14" s="14"/>
      <c r="I14" s="14"/>
      <c r="J14" s="14"/>
      <c r="M14" s="11">
        <f>D14+E14+F14+G14+H14</f>
        <v>284</v>
      </c>
      <c r="N14">
        <f>M14*0.17</f>
        <v>48.28</v>
      </c>
      <c r="O14">
        <f>I14*0.15</f>
        <v>0</v>
      </c>
      <c r="P14">
        <f>ROUND(N14+O14,0)</f>
        <v>48</v>
      </c>
    </row>
    <row r="15" spans="1:16" x14ac:dyDescent="0.25">
      <c r="A15" s="12" t="s">
        <v>264</v>
      </c>
      <c r="B15" s="12">
        <v>13</v>
      </c>
      <c r="C15" s="13" t="s">
        <v>265</v>
      </c>
      <c r="D15" s="14">
        <v>92</v>
      </c>
      <c r="E15" s="14">
        <v>93</v>
      </c>
      <c r="F15" s="14">
        <v>100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266</v>
      </c>
      <c r="B16" s="12">
        <v>14</v>
      </c>
      <c r="C16" s="13" t="s">
        <v>267</v>
      </c>
      <c r="D16" s="14">
        <v>89</v>
      </c>
      <c r="E16" s="14">
        <v>92</v>
      </c>
      <c r="F16" s="14">
        <v>96</v>
      </c>
      <c r="G16" s="15"/>
      <c r="H16" s="14"/>
      <c r="I16" s="14"/>
      <c r="J16" s="14"/>
      <c r="M16" s="11">
        <f>D16+E16+F16+G16+H16</f>
        <v>277</v>
      </c>
      <c r="N16">
        <f>M16*0.17</f>
        <v>47.09</v>
      </c>
      <c r="O16">
        <f>I16*0.15</f>
        <v>0</v>
      </c>
      <c r="P16">
        <f>ROUND(N16+O16,0)</f>
        <v>47</v>
      </c>
    </row>
    <row r="17" spans="1:16" x14ac:dyDescent="0.25">
      <c r="A17" s="12" t="s">
        <v>268</v>
      </c>
      <c r="B17" s="12">
        <v>15</v>
      </c>
      <c r="C17" s="13" t="s">
        <v>269</v>
      </c>
      <c r="D17" s="14">
        <v>94</v>
      </c>
      <c r="E17" s="14">
        <v>100</v>
      </c>
      <c r="F17" s="14">
        <v>98</v>
      </c>
      <c r="G17" s="15"/>
      <c r="H17" s="14"/>
      <c r="I17" s="14"/>
      <c r="J17" s="14"/>
      <c r="M17" s="11">
        <f>D17+E17+F17+G17+H17</f>
        <v>292</v>
      </c>
      <c r="N17">
        <f>M17*0.17</f>
        <v>49.64</v>
      </c>
      <c r="O17">
        <f>I17*0.15</f>
        <v>0</v>
      </c>
      <c r="P17">
        <f>ROUND(N17+O17,0)</f>
        <v>50</v>
      </c>
    </row>
    <row r="18" spans="1:16" x14ac:dyDescent="0.25">
      <c r="A18" s="12" t="s">
        <v>270</v>
      </c>
      <c r="B18" s="12">
        <v>16</v>
      </c>
      <c r="C18" s="13" t="s">
        <v>271</v>
      </c>
      <c r="D18" s="14">
        <v>89</v>
      </c>
      <c r="E18" s="14">
        <v>91</v>
      </c>
      <c r="F18" s="14">
        <v>92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272</v>
      </c>
      <c r="B19" s="12">
        <v>17</v>
      </c>
      <c r="C19" s="13" t="s">
        <v>273</v>
      </c>
      <c r="D19" s="14">
        <v>93</v>
      </c>
      <c r="E19" s="14">
        <v>100</v>
      </c>
      <c r="F19" s="14">
        <v>98</v>
      </c>
      <c r="G19" s="15"/>
      <c r="H19" s="14"/>
      <c r="I19" s="14"/>
      <c r="J19" s="14"/>
      <c r="M19" s="11">
        <f>D19+E19+F19+G19+H19</f>
        <v>291</v>
      </c>
      <c r="N19">
        <f>M19*0.17</f>
        <v>49.470000000000006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274</v>
      </c>
      <c r="B20" s="12">
        <v>18</v>
      </c>
      <c r="C20" s="13" t="s">
        <v>275</v>
      </c>
      <c r="D20" s="14">
        <v>96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296</v>
      </c>
      <c r="N20">
        <f>M20*0.17</f>
        <v>50.32</v>
      </c>
      <c r="O20">
        <f>I20*0.15</f>
        <v>0</v>
      </c>
      <c r="P20">
        <f>ROUND(N20+O20,0)</f>
        <v>50</v>
      </c>
    </row>
    <row r="21" spans="1:16" x14ac:dyDescent="0.25">
      <c r="A21" s="12" t="s">
        <v>276</v>
      </c>
      <c r="B21" s="12">
        <v>19</v>
      </c>
      <c r="C21" s="13" t="s">
        <v>277</v>
      </c>
      <c r="D21" s="14">
        <v>91</v>
      </c>
      <c r="E21" s="14">
        <v>88</v>
      </c>
      <c r="F21" s="14">
        <v>90</v>
      </c>
      <c r="G21" s="15"/>
      <c r="H21" s="14"/>
      <c r="I21" s="14"/>
      <c r="J21" s="14"/>
      <c r="M21" s="11">
        <f>D21+E21+F21+G21+H21</f>
        <v>269</v>
      </c>
      <c r="N21">
        <f>M21*0.17</f>
        <v>45.730000000000004</v>
      </c>
      <c r="O21">
        <f>I21*0.15</f>
        <v>0</v>
      </c>
      <c r="P21">
        <f>ROUND(N21+O21,0)</f>
        <v>46</v>
      </c>
    </row>
    <row r="22" spans="1:16" x14ac:dyDescent="0.25">
      <c r="A22" s="12" t="s">
        <v>278</v>
      </c>
      <c r="B22" s="12">
        <v>20</v>
      </c>
      <c r="C22" s="13" t="s">
        <v>279</v>
      </c>
      <c r="D22" s="14">
        <v>90</v>
      </c>
      <c r="E22" s="14">
        <v>97</v>
      </c>
      <c r="F22" s="14">
        <v>94</v>
      </c>
      <c r="G22" s="15"/>
      <c r="H22" s="14"/>
      <c r="I22" s="14"/>
      <c r="J22" s="14"/>
      <c r="M22" s="11">
        <f>D22+E22+F22+G22+H22</f>
        <v>281</v>
      </c>
      <c r="N22">
        <f>M22*0.17</f>
        <v>47.77</v>
      </c>
      <c r="O22">
        <f>I22*0.15</f>
        <v>0</v>
      </c>
      <c r="P22">
        <f>ROUND(N22+O22,0)</f>
        <v>48</v>
      </c>
    </row>
    <row r="23" spans="1:16" x14ac:dyDescent="0.25">
      <c r="A23" s="12" t="s">
        <v>280</v>
      </c>
      <c r="B23" s="12">
        <v>21</v>
      </c>
      <c r="C23" s="13" t="s">
        <v>281</v>
      </c>
      <c r="D23" s="14">
        <v>92</v>
      </c>
      <c r="E23" s="14">
        <v>91</v>
      </c>
      <c r="F23" s="14">
        <v>84</v>
      </c>
      <c r="G23" s="15"/>
      <c r="H23" s="14"/>
      <c r="I23" s="14"/>
      <c r="J23" s="14"/>
      <c r="M23" s="11">
        <f>D23+E23+F23+G23+H23</f>
        <v>267</v>
      </c>
      <c r="N23">
        <f>M23*0.17</f>
        <v>45.39</v>
      </c>
      <c r="O23">
        <f>I23*0.15</f>
        <v>0</v>
      </c>
      <c r="P23">
        <f>ROUND(N23+O23,0)</f>
        <v>45</v>
      </c>
    </row>
    <row r="24" spans="1:16" x14ac:dyDescent="0.25">
      <c r="A24" s="12" t="s">
        <v>282</v>
      </c>
      <c r="B24" s="12">
        <v>22</v>
      </c>
      <c r="C24" s="13" t="s">
        <v>283</v>
      </c>
      <c r="D24" s="14">
        <v>91</v>
      </c>
      <c r="E24" s="14">
        <v>96</v>
      </c>
      <c r="F24" s="14">
        <v>95</v>
      </c>
      <c r="G24" s="15"/>
      <c r="H24" s="14"/>
      <c r="I24" s="14"/>
      <c r="J24" s="14"/>
      <c r="M24" s="11">
        <f>D24+E24+F24+G24+H24</f>
        <v>282</v>
      </c>
      <c r="N24">
        <f>M24*0.17</f>
        <v>47.940000000000005</v>
      </c>
      <c r="O24">
        <f>I24*0.15</f>
        <v>0</v>
      </c>
      <c r="P24">
        <f>ROUND(N24+O24,0)</f>
        <v>48</v>
      </c>
    </row>
    <row r="25" spans="1:16" x14ac:dyDescent="0.25">
      <c r="A25" s="12" t="s">
        <v>284</v>
      </c>
      <c r="B25" s="12">
        <v>23</v>
      </c>
      <c r="C25" s="13" t="s">
        <v>285</v>
      </c>
      <c r="D25" s="14">
        <v>96</v>
      </c>
      <c r="E25" s="14">
        <v>94</v>
      </c>
      <c r="F25" s="14">
        <v>88</v>
      </c>
      <c r="G25" s="15"/>
      <c r="H25" s="14"/>
      <c r="I25" s="14"/>
      <c r="J25" s="14"/>
      <c r="M25" s="11">
        <f>D25+E25+F25+G25+H25</f>
        <v>278</v>
      </c>
      <c r="N25">
        <f>M25*0.17</f>
        <v>47.260000000000005</v>
      </c>
      <c r="O25">
        <f>I25*0.15</f>
        <v>0</v>
      </c>
      <c r="P25">
        <f>ROUND(N25+O25,0)</f>
        <v>47</v>
      </c>
    </row>
    <row r="26" spans="1:16" x14ac:dyDescent="0.25">
      <c r="A26" s="12" t="s">
        <v>286</v>
      </c>
      <c r="B26" s="12">
        <v>24</v>
      </c>
      <c r="C26" s="13" t="s">
        <v>287</v>
      </c>
      <c r="D26" s="14">
        <v>97</v>
      </c>
      <c r="E26" s="14">
        <v>96</v>
      </c>
      <c r="F26" s="14">
        <v>98</v>
      </c>
      <c r="G26" s="15"/>
      <c r="H26" s="14"/>
      <c r="I26" s="14"/>
      <c r="J26" s="14"/>
      <c r="M26" s="11">
        <f>D26+E26+F26+G26+H26</f>
        <v>291</v>
      </c>
      <c r="N26">
        <f>M26*0.17</f>
        <v>49.470000000000006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288</v>
      </c>
      <c r="B27" s="12">
        <v>25</v>
      </c>
      <c r="C27" s="13" t="s">
        <v>289</v>
      </c>
      <c r="D27" s="14">
        <v>89</v>
      </c>
      <c r="E27" s="14">
        <v>87</v>
      </c>
      <c r="F27" s="14">
        <v>90</v>
      </c>
      <c r="G27" s="15"/>
      <c r="H27" s="14"/>
      <c r="I27" s="14"/>
      <c r="J27" s="14"/>
      <c r="M27" s="11">
        <f>D27+E27+F27+G27+H27</f>
        <v>266</v>
      </c>
      <c r="N27">
        <f>M27*0.17</f>
        <v>45.220000000000006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290</v>
      </c>
      <c r="B28" s="12">
        <v>26</v>
      </c>
      <c r="C28" s="13" t="s">
        <v>291</v>
      </c>
      <c r="D28" s="14">
        <v>94</v>
      </c>
      <c r="E28" s="14">
        <v>93</v>
      </c>
      <c r="F28" s="14">
        <v>94</v>
      </c>
      <c r="G28" s="15"/>
      <c r="H28" s="14"/>
      <c r="I28" s="14"/>
      <c r="J28" s="14"/>
      <c r="M28" s="11">
        <f>D28+E28+F28+G28+H28</f>
        <v>281</v>
      </c>
      <c r="N28">
        <f>M28*0.17</f>
        <v>47.77</v>
      </c>
      <c r="O28">
        <f>I28*0.15</f>
        <v>0</v>
      </c>
      <c r="P28">
        <f>ROUND(N28+O28,0)</f>
        <v>48</v>
      </c>
    </row>
    <row r="29" spans="1:16" x14ac:dyDescent="0.25">
      <c r="A29" s="12" t="s">
        <v>292</v>
      </c>
      <c r="B29" s="12">
        <v>27</v>
      </c>
      <c r="C29" s="13" t="s">
        <v>293</v>
      </c>
      <c r="D29" s="14">
        <v>94</v>
      </c>
      <c r="E29" s="14">
        <v>90</v>
      </c>
      <c r="F29" s="14">
        <v>97</v>
      </c>
      <c r="G29" s="15"/>
      <c r="H29" s="14"/>
      <c r="I29" s="14"/>
      <c r="J29" s="14"/>
      <c r="M29" s="11">
        <f>D29+E29+F29+G29+H29</f>
        <v>281</v>
      </c>
      <c r="N29">
        <f>M29*0.17</f>
        <v>47.77</v>
      </c>
      <c r="O29">
        <f>I29*0.15</f>
        <v>0</v>
      </c>
      <c r="P29">
        <f>ROUND(N29+O29,0)</f>
        <v>48</v>
      </c>
    </row>
    <row r="30" spans="1:16" x14ac:dyDescent="0.25">
      <c r="A30" s="12" t="s">
        <v>294</v>
      </c>
      <c r="B30" s="12">
        <v>28</v>
      </c>
      <c r="C30" s="13" t="s">
        <v>295</v>
      </c>
      <c r="D30" s="14">
        <v>94</v>
      </c>
      <c r="E30" s="14">
        <v>97</v>
      </c>
      <c r="F30" s="14">
        <v>95</v>
      </c>
      <c r="G30" s="15"/>
      <c r="H30" s="14"/>
      <c r="I30" s="14"/>
      <c r="J30" s="14"/>
      <c r="M30" s="11">
        <f>D30+E30+F30+G30+H30</f>
        <v>286</v>
      </c>
      <c r="N30">
        <f>M30*0.17</f>
        <v>48.620000000000005</v>
      </c>
      <c r="O30">
        <f>I30*0.15</f>
        <v>0</v>
      </c>
      <c r="P30">
        <f>ROUND(N30+O30,0)</f>
        <v>49</v>
      </c>
    </row>
    <row r="31" spans="1:16" x14ac:dyDescent="0.25">
      <c r="A31" s="12" t="s">
        <v>296</v>
      </c>
      <c r="B31" s="12">
        <v>29</v>
      </c>
      <c r="C31" s="13" t="s">
        <v>297</v>
      </c>
      <c r="D31" s="14">
        <v>92</v>
      </c>
      <c r="E31" s="14">
        <v>95</v>
      </c>
      <c r="F31" s="14">
        <v>98</v>
      </c>
      <c r="G31" s="15"/>
      <c r="H31" s="14"/>
      <c r="I31" s="14"/>
      <c r="J31" s="14"/>
      <c r="M31" s="11">
        <f>D31+E31+F31+G31+H31</f>
        <v>285</v>
      </c>
      <c r="N31">
        <f>M31*0.17</f>
        <v>48.45</v>
      </c>
      <c r="O31">
        <f>I31*0.15</f>
        <v>0</v>
      </c>
      <c r="P31">
        <f>ROUND(N31+O31,0)</f>
        <v>48</v>
      </c>
    </row>
  </sheetData>
  <sheetProtection algorithmName="SHA-512" hashValue="SKE7wEPNhOwnoAt5OygfSqjIbzbDeDPi7YDlxDzZj+Nchq4+TeL2nsFjcjLyRdbM7jfSgpuL9xLIT6yhd4i5Eg==" saltValue="1+jIzmhPt4M7wZJv66PVpg==" spinCount="100000" sheet="1" objects="1" scenarios="1"/>
  <dataValidations count="29">
    <dataValidation type="whole" allowBlank="1" showInputMessage="1" showErrorMessage="1" errorTitle="Valor fuera de rango" error="Ingrese un valor correcto" sqref="G3" xr:uid="{B706C3E1-BBFD-44F8-88F5-023CBC27917C}">
      <formula1>0</formula1>
      <formula2>100</formula2>
    </dataValidation>
    <dataValidation type="whole" allowBlank="1" showInputMessage="1" showErrorMessage="1" errorTitle="Valor fuera de rango" error="Ingrese un valor correcto" sqref="G4" xr:uid="{E75C9A3B-FAE2-44A5-A65F-B3324CCA0A73}">
      <formula1>0</formula1>
      <formula2>100</formula2>
    </dataValidation>
    <dataValidation type="whole" allowBlank="1" showInputMessage="1" showErrorMessage="1" errorTitle="Valor fuera de rango" error="Ingrese un valor correcto" sqref="G5" xr:uid="{509BF189-46E5-4E48-9189-2F98C7219C65}">
      <formula1>0</formula1>
      <formula2>100</formula2>
    </dataValidation>
    <dataValidation type="whole" allowBlank="1" showInputMessage="1" showErrorMessage="1" errorTitle="Valor fuera de rango" error="Ingrese un valor correcto" sqref="G6" xr:uid="{B8B19AD8-E90A-4392-A59D-88414C85B0F6}">
      <formula1>0</formula1>
      <formula2>100</formula2>
    </dataValidation>
    <dataValidation type="whole" allowBlank="1" showInputMessage="1" showErrorMessage="1" errorTitle="Valor fuera de rango" error="Ingrese un valor correcto" sqref="G7" xr:uid="{955EC5E3-3AA4-4A97-A2BD-4768A3B73C79}">
      <formula1>0</formula1>
      <formula2>100</formula2>
    </dataValidation>
    <dataValidation type="whole" allowBlank="1" showInputMessage="1" showErrorMessage="1" errorTitle="Valor fuera de rango" error="Ingrese un valor correcto" sqref="G8" xr:uid="{961D749B-A1A7-4F6D-BC81-F323C631FE6E}">
      <formula1>0</formula1>
      <formula2>100</formula2>
    </dataValidation>
    <dataValidation type="whole" allowBlank="1" showInputMessage="1" showErrorMessage="1" errorTitle="Valor fuera de rango" error="Ingrese un valor correcto" sqref="G9" xr:uid="{A3E418EC-2059-4C4C-8F93-676CBA68D566}">
      <formula1>0</formula1>
      <formula2>100</formula2>
    </dataValidation>
    <dataValidation type="whole" allowBlank="1" showInputMessage="1" showErrorMessage="1" errorTitle="Valor fuera de rango" error="Ingrese un valor correcto" sqref="G10" xr:uid="{888A9395-0EDF-4F92-8E11-743D302C295E}">
      <formula1>0</formula1>
      <formula2>100</formula2>
    </dataValidation>
    <dataValidation type="whole" allowBlank="1" showInputMessage="1" showErrorMessage="1" errorTitle="Valor fuera de rango" error="Ingrese un valor correcto" sqref="G11" xr:uid="{F215583E-D47B-46AD-B31B-C9950270A4D7}">
      <formula1>0</formula1>
      <formula2>100</formula2>
    </dataValidation>
    <dataValidation type="whole" allowBlank="1" showInputMessage="1" showErrorMessage="1" errorTitle="Valor fuera de rango" error="Ingrese un valor correcto" sqref="G12" xr:uid="{299311B8-1423-4A74-B807-5D93DBA0BCC4}">
      <formula1>0</formula1>
      <formula2>100</formula2>
    </dataValidation>
    <dataValidation type="whole" allowBlank="1" showInputMessage="1" showErrorMessage="1" errorTitle="Valor fuera de rango" error="Ingrese un valor correcto" sqref="G13" xr:uid="{A5DE4E41-0529-4F79-A07D-750E2FB478B2}">
      <formula1>0</formula1>
      <formula2>100</formula2>
    </dataValidation>
    <dataValidation type="whole" allowBlank="1" showInputMessage="1" showErrorMessage="1" errorTitle="Valor fuera de rango" error="Ingrese un valor correcto" sqref="G14" xr:uid="{6FB3C374-2EA2-4EFF-A67D-2A35C56ABDB2}">
      <formula1>0</formula1>
      <formula2>100</formula2>
    </dataValidation>
    <dataValidation type="whole" allowBlank="1" showInputMessage="1" showErrorMessage="1" errorTitle="Valor fuera de rango" error="Ingrese un valor correcto" sqref="G15" xr:uid="{7398453D-0748-4442-B17E-E76C28E4435F}">
      <formula1>0</formula1>
      <formula2>100</formula2>
    </dataValidation>
    <dataValidation type="whole" allowBlank="1" showInputMessage="1" showErrorMessage="1" errorTitle="Valor fuera de rango" error="Ingrese un valor correcto" sqref="G16" xr:uid="{6857B61C-73F5-4C6E-BCF5-AF9592FBC0BF}">
      <formula1>0</formula1>
      <formula2>100</formula2>
    </dataValidation>
    <dataValidation type="whole" allowBlank="1" showInputMessage="1" showErrorMessage="1" errorTitle="Valor fuera de rango" error="Ingrese un valor correcto" sqref="G17" xr:uid="{E84E6372-7A4E-4C9A-9018-5BC5FE97AC39}">
      <formula1>0</formula1>
      <formula2>100</formula2>
    </dataValidation>
    <dataValidation type="whole" allowBlank="1" showInputMessage="1" showErrorMessage="1" errorTitle="Valor fuera de rango" error="Ingrese un valor correcto" sqref="G18" xr:uid="{92595384-16DC-4301-BB4E-C00D2F5476D1}">
      <formula1>0</formula1>
      <formula2>100</formula2>
    </dataValidation>
    <dataValidation type="whole" allowBlank="1" showInputMessage="1" showErrorMessage="1" errorTitle="Valor fuera de rango" error="Ingrese un valor correcto" sqref="G19" xr:uid="{A711B6C6-C1EF-472B-B6C1-40E0FCC2EE00}">
      <formula1>0</formula1>
      <formula2>100</formula2>
    </dataValidation>
    <dataValidation type="whole" allowBlank="1" showInputMessage="1" showErrorMessage="1" errorTitle="Valor fuera de rango" error="Ingrese un valor correcto" sqref="G20" xr:uid="{DB832DDD-CE19-4269-883D-4EA102C36D16}">
      <formula1>0</formula1>
      <formula2>100</formula2>
    </dataValidation>
    <dataValidation type="whole" allowBlank="1" showInputMessage="1" showErrorMessage="1" errorTitle="Valor fuera de rango" error="Ingrese un valor correcto" sqref="G21" xr:uid="{20403BC2-9A5B-463E-8AFC-3F715E56BB0D}">
      <formula1>0</formula1>
      <formula2>100</formula2>
    </dataValidation>
    <dataValidation type="whole" allowBlank="1" showInputMessage="1" showErrorMessage="1" errorTitle="Valor fuera de rango" error="Ingrese un valor correcto" sqref="G22" xr:uid="{F81497E5-A366-44B5-88E0-9C88057F542B}">
      <formula1>0</formula1>
      <formula2>100</formula2>
    </dataValidation>
    <dataValidation type="whole" allowBlank="1" showInputMessage="1" showErrorMessage="1" errorTitle="Valor fuera de rango" error="Ingrese un valor correcto" sqref="G23" xr:uid="{282DD863-87A7-47AA-8DD9-B418B24D78ED}">
      <formula1>0</formula1>
      <formula2>100</formula2>
    </dataValidation>
    <dataValidation type="whole" allowBlank="1" showInputMessage="1" showErrorMessage="1" errorTitle="Valor fuera de rango" error="Ingrese un valor correcto" sqref="G24" xr:uid="{3CBBE918-606C-46A9-A1B1-0A1729465F48}">
      <formula1>0</formula1>
      <formula2>100</formula2>
    </dataValidation>
    <dataValidation type="whole" allowBlank="1" showInputMessage="1" showErrorMessage="1" errorTitle="Valor fuera de rango" error="Ingrese un valor correcto" sqref="G25" xr:uid="{79CB7C3F-1A6A-4A0C-9CBC-71D8FE8AC656}">
      <formula1>0</formula1>
      <formula2>100</formula2>
    </dataValidation>
    <dataValidation type="whole" allowBlank="1" showInputMessage="1" showErrorMessage="1" errorTitle="Valor fuera de rango" error="Ingrese un valor correcto" sqref="G26" xr:uid="{FEA7AE1F-83CC-4760-899D-7E43EA26C988}">
      <formula1>0</formula1>
      <formula2>100</formula2>
    </dataValidation>
    <dataValidation type="whole" allowBlank="1" showInputMessage="1" showErrorMessage="1" errorTitle="Valor fuera de rango" error="Ingrese un valor correcto" sqref="G27" xr:uid="{0829A12C-FFA9-4267-B705-1D1004FD2CBD}">
      <formula1>0</formula1>
      <formula2>100</formula2>
    </dataValidation>
    <dataValidation type="whole" allowBlank="1" showInputMessage="1" showErrorMessage="1" errorTitle="Valor fuera de rango" error="Ingrese un valor correcto" sqref="G28" xr:uid="{E6CEBEF8-F47F-4D24-802D-C11FF8DFB543}">
      <formula1>0</formula1>
      <formula2>100</formula2>
    </dataValidation>
    <dataValidation type="whole" allowBlank="1" showInputMessage="1" showErrorMessage="1" errorTitle="Valor fuera de rango" error="Ingrese un valor correcto" sqref="G29" xr:uid="{0BAAA3B9-0EF6-4974-B8EA-C94B33AC525D}">
      <formula1>0</formula1>
      <formula2>100</formula2>
    </dataValidation>
    <dataValidation type="whole" allowBlank="1" showInputMessage="1" showErrorMessage="1" errorTitle="Valor fuera de rango" error="Ingrese un valor correcto" sqref="G30" xr:uid="{9B44C3A9-3801-4A37-B7FF-10862CDDD695}">
      <formula1>0</formula1>
      <formula2>100</formula2>
    </dataValidation>
    <dataValidation type="whole" allowBlank="1" showInputMessage="1" showErrorMessage="1" errorTitle="Valor fuera de rango" error="Ingrese un valor correcto" sqref="G31" xr:uid="{DE990090-B51A-492E-8830-8ABEC5A50E7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078B-FF8D-4C1C-87C0-39DD61F18F89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299</v>
      </c>
      <c r="C1" s="1" t="s">
        <v>300</v>
      </c>
      <c r="D1" s="5" t="s">
        <v>357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301</v>
      </c>
      <c r="B3" s="12">
        <v>1</v>
      </c>
      <c r="C3" s="13" t="s">
        <v>302</v>
      </c>
      <c r="D3" s="14">
        <v>95</v>
      </c>
      <c r="E3" s="14">
        <v>93</v>
      </c>
      <c r="F3" s="14">
        <v>97</v>
      </c>
      <c r="G3" s="15"/>
      <c r="H3" s="14"/>
      <c r="I3" s="14"/>
      <c r="J3" s="14"/>
      <c r="M3" s="11">
        <f>D3+E3+F3+G3+H3</f>
        <v>285</v>
      </c>
      <c r="N3">
        <f>M3*0.17</f>
        <v>48.45</v>
      </c>
      <c r="O3">
        <f>I3*0.15</f>
        <v>0</v>
      </c>
      <c r="P3">
        <f>ROUND(N3+O3,0)</f>
        <v>48</v>
      </c>
    </row>
    <row r="4" spans="1:16" x14ac:dyDescent="0.25">
      <c r="A4" s="12" t="s">
        <v>303</v>
      </c>
      <c r="B4" s="12">
        <v>2</v>
      </c>
      <c r="C4" s="13" t="s">
        <v>304</v>
      </c>
      <c r="D4" s="14">
        <v>92</v>
      </c>
      <c r="E4" s="14">
        <v>93</v>
      </c>
      <c r="F4" s="14">
        <v>96</v>
      </c>
      <c r="G4" s="15"/>
      <c r="H4" s="14"/>
      <c r="I4" s="14"/>
      <c r="J4" s="14"/>
      <c r="M4" s="11">
        <f>D4+E4+F4+G4+H4</f>
        <v>281</v>
      </c>
      <c r="N4">
        <f>M4*0.17</f>
        <v>47.77</v>
      </c>
      <c r="O4">
        <f>I4*0.15</f>
        <v>0</v>
      </c>
      <c r="P4">
        <f>ROUND(N4+O4,0)</f>
        <v>48</v>
      </c>
    </row>
    <row r="5" spans="1:16" x14ac:dyDescent="0.25">
      <c r="A5" s="12" t="s">
        <v>305</v>
      </c>
      <c r="B5" s="12">
        <v>3</v>
      </c>
      <c r="C5" s="13" t="s">
        <v>306</v>
      </c>
      <c r="D5" s="14">
        <v>98</v>
      </c>
      <c r="E5" s="14">
        <v>97</v>
      </c>
      <c r="F5" s="14">
        <v>98</v>
      </c>
      <c r="G5" s="15"/>
      <c r="H5" s="14"/>
      <c r="I5" s="14"/>
      <c r="J5" s="14"/>
      <c r="M5" s="11">
        <f>D5+E5+F5+G5+H5</f>
        <v>293</v>
      </c>
      <c r="N5">
        <f>M5*0.17</f>
        <v>49.81</v>
      </c>
      <c r="O5">
        <f>I5*0.15</f>
        <v>0</v>
      </c>
      <c r="P5">
        <f>ROUND(N5+O5,0)</f>
        <v>50</v>
      </c>
    </row>
    <row r="6" spans="1:16" x14ac:dyDescent="0.25">
      <c r="A6" s="12" t="s">
        <v>307</v>
      </c>
      <c r="B6" s="12">
        <v>4</v>
      </c>
      <c r="C6" s="13" t="s">
        <v>308</v>
      </c>
      <c r="D6" s="14">
        <v>95</v>
      </c>
      <c r="E6" s="14">
        <v>96</v>
      </c>
      <c r="F6" s="14">
        <v>98</v>
      </c>
      <c r="G6" s="15"/>
      <c r="H6" s="14"/>
      <c r="I6" s="14"/>
      <c r="J6" s="14"/>
      <c r="M6" s="11">
        <f>D6+E6+F6+G6+H6</f>
        <v>289</v>
      </c>
      <c r="N6">
        <f>M6*0.17</f>
        <v>49.13</v>
      </c>
      <c r="O6">
        <f>I6*0.15</f>
        <v>0</v>
      </c>
      <c r="P6">
        <f>ROUND(N6+O6,0)</f>
        <v>49</v>
      </c>
    </row>
    <row r="7" spans="1:16" x14ac:dyDescent="0.25">
      <c r="A7" s="12" t="s">
        <v>309</v>
      </c>
      <c r="B7" s="12">
        <v>5</v>
      </c>
      <c r="C7" s="13" t="s">
        <v>310</v>
      </c>
      <c r="D7" s="14">
        <v>98</v>
      </c>
      <c r="E7" s="14">
        <v>90</v>
      </c>
      <c r="F7" s="14">
        <v>100</v>
      </c>
      <c r="G7" s="15"/>
      <c r="H7" s="14"/>
      <c r="I7" s="14"/>
      <c r="J7" s="14"/>
      <c r="M7" s="11">
        <f>D7+E7+F7+G7+H7</f>
        <v>288</v>
      </c>
      <c r="N7">
        <f>M7*0.17</f>
        <v>48.96</v>
      </c>
      <c r="O7">
        <f>I7*0.15</f>
        <v>0</v>
      </c>
      <c r="P7">
        <f>ROUND(N7+O7,0)</f>
        <v>49</v>
      </c>
    </row>
    <row r="8" spans="1:16" x14ac:dyDescent="0.25">
      <c r="A8" s="12" t="s">
        <v>311</v>
      </c>
      <c r="B8" s="12">
        <v>6</v>
      </c>
      <c r="C8" s="13" t="s">
        <v>312</v>
      </c>
      <c r="D8" s="14">
        <v>96</v>
      </c>
      <c r="E8" s="14">
        <v>94</v>
      </c>
      <c r="F8" s="14">
        <v>95</v>
      </c>
      <c r="G8" s="15"/>
      <c r="H8" s="14"/>
      <c r="I8" s="14"/>
      <c r="J8" s="14"/>
      <c r="M8" s="11">
        <f>D8+E8+F8+G8+H8</f>
        <v>285</v>
      </c>
      <c r="N8">
        <f>M8*0.17</f>
        <v>48.45</v>
      </c>
      <c r="O8">
        <f>I8*0.15</f>
        <v>0</v>
      </c>
      <c r="P8">
        <f>ROUND(N8+O8,0)</f>
        <v>48</v>
      </c>
    </row>
    <row r="9" spans="1:16" x14ac:dyDescent="0.25">
      <c r="A9" s="12" t="s">
        <v>313</v>
      </c>
      <c r="B9" s="12">
        <v>7</v>
      </c>
      <c r="C9" s="13" t="s">
        <v>314</v>
      </c>
      <c r="D9" s="14">
        <v>98</v>
      </c>
      <c r="E9" s="14">
        <v>91</v>
      </c>
      <c r="F9" s="14">
        <v>90</v>
      </c>
      <c r="G9" s="15"/>
      <c r="H9" s="14"/>
      <c r="I9" s="14"/>
      <c r="J9" s="14"/>
      <c r="M9" s="11">
        <f>D9+E9+F9+G9+H9</f>
        <v>279</v>
      </c>
      <c r="N9">
        <f>M9*0.17</f>
        <v>47.430000000000007</v>
      </c>
      <c r="O9">
        <f>I9*0.15</f>
        <v>0</v>
      </c>
      <c r="P9">
        <f>ROUND(N9+O9,0)</f>
        <v>47</v>
      </c>
    </row>
    <row r="10" spans="1:16" x14ac:dyDescent="0.25">
      <c r="A10" s="12" t="s">
        <v>315</v>
      </c>
      <c r="B10" s="12">
        <v>8</v>
      </c>
      <c r="C10" s="13" t="s">
        <v>316</v>
      </c>
      <c r="D10" s="14">
        <v>93</v>
      </c>
      <c r="E10" s="14">
        <v>92</v>
      </c>
      <c r="F10" s="14">
        <v>98</v>
      </c>
      <c r="G10" s="15"/>
      <c r="H10" s="14"/>
      <c r="I10" s="14"/>
      <c r="J10" s="14"/>
      <c r="M10" s="11">
        <f>D10+E10+F10+G10+H10</f>
        <v>283</v>
      </c>
      <c r="N10">
        <f>M10*0.17</f>
        <v>48.110000000000007</v>
      </c>
      <c r="O10">
        <f>I10*0.15</f>
        <v>0</v>
      </c>
      <c r="P10">
        <f>ROUND(N10+O10,0)</f>
        <v>48</v>
      </c>
    </row>
    <row r="11" spans="1:16" x14ac:dyDescent="0.25">
      <c r="A11" s="12" t="s">
        <v>317</v>
      </c>
      <c r="B11" s="12">
        <v>9</v>
      </c>
      <c r="C11" s="13" t="s">
        <v>318</v>
      </c>
      <c r="D11" s="14">
        <v>94</v>
      </c>
      <c r="E11" s="14">
        <v>95</v>
      </c>
      <c r="F11" s="14">
        <v>98</v>
      </c>
      <c r="G11" s="15"/>
      <c r="H11" s="14"/>
      <c r="I11" s="14"/>
      <c r="J11" s="14"/>
      <c r="M11" s="11">
        <f>D11+E11+F11+G11+H11</f>
        <v>287</v>
      </c>
      <c r="N11">
        <f>M11*0.17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319</v>
      </c>
      <c r="B12" s="12">
        <v>10</v>
      </c>
      <c r="C12" s="13" t="s">
        <v>320</v>
      </c>
      <c r="D12" s="14">
        <v>95</v>
      </c>
      <c r="E12" s="14">
        <v>96</v>
      </c>
      <c r="F12" s="14">
        <v>98</v>
      </c>
      <c r="G12" s="15"/>
      <c r="H12" s="14"/>
      <c r="I12" s="14"/>
      <c r="J12" s="14"/>
      <c r="M12" s="11">
        <f>D12+E12+F12+G12+H12</f>
        <v>289</v>
      </c>
      <c r="N12">
        <f>M12*0.17</f>
        <v>49.13</v>
      </c>
      <c r="O12">
        <f>I12*0.15</f>
        <v>0</v>
      </c>
      <c r="P12">
        <f>ROUND(N12+O12,0)</f>
        <v>49</v>
      </c>
    </row>
    <row r="13" spans="1:16" x14ac:dyDescent="0.25">
      <c r="A13" s="12" t="s">
        <v>321</v>
      </c>
      <c r="B13" s="12">
        <v>11</v>
      </c>
      <c r="C13" s="13" t="s">
        <v>322</v>
      </c>
      <c r="D13" s="14">
        <v>94</v>
      </c>
      <c r="E13" s="14">
        <v>92</v>
      </c>
      <c r="F13" s="14">
        <v>100</v>
      </c>
      <c r="G13" s="15"/>
      <c r="H13" s="14"/>
      <c r="I13" s="14"/>
      <c r="J13" s="14"/>
      <c r="M13" s="11">
        <f>D13+E13+F13+G13+H13</f>
        <v>286</v>
      </c>
      <c r="N13">
        <f>M13*0.17</f>
        <v>48.620000000000005</v>
      </c>
      <c r="O13">
        <f>I13*0.15</f>
        <v>0</v>
      </c>
      <c r="P13">
        <f>ROUND(N13+O13,0)</f>
        <v>49</v>
      </c>
    </row>
    <row r="14" spans="1:16" x14ac:dyDescent="0.25">
      <c r="A14" s="12" t="s">
        <v>323</v>
      </c>
      <c r="B14" s="12">
        <v>12</v>
      </c>
      <c r="C14" s="13" t="s">
        <v>324</v>
      </c>
      <c r="D14" s="14">
        <v>98</v>
      </c>
      <c r="E14" s="14">
        <v>94</v>
      </c>
      <c r="F14" s="14">
        <v>92</v>
      </c>
      <c r="G14" s="15"/>
      <c r="H14" s="14"/>
      <c r="I14" s="14"/>
      <c r="J14" s="14"/>
      <c r="M14" s="11">
        <f>D14+E14+F14+G14+H14</f>
        <v>284</v>
      </c>
      <c r="N14">
        <f>M14*0.17</f>
        <v>48.28</v>
      </c>
      <c r="O14">
        <f>I14*0.15</f>
        <v>0</v>
      </c>
      <c r="P14">
        <f>ROUND(N14+O14,0)</f>
        <v>48</v>
      </c>
    </row>
    <row r="15" spans="1:16" x14ac:dyDescent="0.25">
      <c r="A15" s="12" t="s">
        <v>325</v>
      </c>
      <c r="B15" s="12">
        <v>13</v>
      </c>
      <c r="C15" s="13" t="s">
        <v>326</v>
      </c>
      <c r="D15" s="14">
        <v>95</v>
      </c>
      <c r="E15" s="14">
        <v>91</v>
      </c>
      <c r="F15" s="14">
        <v>92</v>
      </c>
      <c r="G15" s="15"/>
      <c r="H15" s="14"/>
      <c r="I15" s="14"/>
      <c r="J15" s="14"/>
      <c r="M15" s="11">
        <f>D15+E15+F15+G15+H15</f>
        <v>278</v>
      </c>
      <c r="N15">
        <f>M15*0.17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327</v>
      </c>
      <c r="B16" s="12">
        <v>14</v>
      </c>
      <c r="C16" s="13" t="s">
        <v>328</v>
      </c>
      <c r="D16" s="14">
        <v>98</v>
      </c>
      <c r="E16" s="14">
        <v>94</v>
      </c>
      <c r="F16" s="14">
        <v>100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329</v>
      </c>
      <c r="B17" s="12">
        <v>15</v>
      </c>
      <c r="C17" s="13" t="s">
        <v>330</v>
      </c>
      <c r="D17" s="14">
        <v>95</v>
      </c>
      <c r="E17" s="14">
        <v>92</v>
      </c>
      <c r="F17" s="14">
        <v>92</v>
      </c>
      <c r="G17" s="15"/>
      <c r="H17" s="14"/>
      <c r="I17" s="14"/>
      <c r="J17" s="14"/>
      <c r="M17" s="11">
        <f>D17+E17+F17+G17+H17</f>
        <v>279</v>
      </c>
      <c r="N17">
        <f>M17*0.17</f>
        <v>47.430000000000007</v>
      </c>
      <c r="O17">
        <f>I17*0.15</f>
        <v>0</v>
      </c>
      <c r="P17">
        <f>ROUND(N17+O17,0)</f>
        <v>47</v>
      </c>
    </row>
    <row r="18" spans="1:16" x14ac:dyDescent="0.25">
      <c r="A18" s="12" t="s">
        <v>331</v>
      </c>
      <c r="B18" s="12">
        <v>16</v>
      </c>
      <c r="C18" s="13" t="s">
        <v>332</v>
      </c>
      <c r="D18" s="14">
        <v>92</v>
      </c>
      <c r="E18" s="14">
        <v>80</v>
      </c>
      <c r="F18" s="14">
        <v>98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333</v>
      </c>
      <c r="B19" s="12">
        <v>17</v>
      </c>
      <c r="C19" s="13" t="s">
        <v>334</v>
      </c>
      <c r="D19" s="14">
        <v>94</v>
      </c>
      <c r="E19" s="14">
        <v>85</v>
      </c>
      <c r="F19" s="14">
        <v>97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335</v>
      </c>
      <c r="B20" s="12">
        <v>18</v>
      </c>
      <c r="C20" s="13" t="s">
        <v>336</v>
      </c>
      <c r="D20" s="14">
        <v>98</v>
      </c>
      <c r="E20" s="14">
        <v>96</v>
      </c>
      <c r="F20" s="14">
        <v>98</v>
      </c>
      <c r="G20" s="15"/>
      <c r="H20" s="14"/>
      <c r="I20" s="14"/>
      <c r="J20" s="14"/>
      <c r="M20" s="11">
        <f>D20+E20+F20+G20+H20</f>
        <v>292</v>
      </c>
      <c r="N20">
        <f>M20*0.17</f>
        <v>49.64</v>
      </c>
      <c r="O20">
        <f>I20*0.15</f>
        <v>0</v>
      </c>
      <c r="P20">
        <f>ROUND(N20+O20,0)</f>
        <v>50</v>
      </c>
    </row>
    <row r="21" spans="1:16" x14ac:dyDescent="0.25">
      <c r="A21" s="12" t="s">
        <v>337</v>
      </c>
      <c r="B21" s="12">
        <v>19</v>
      </c>
      <c r="C21" s="13" t="s">
        <v>338</v>
      </c>
      <c r="D21" s="14">
        <v>96</v>
      </c>
      <c r="E21" s="14">
        <v>95</v>
      </c>
      <c r="F21" s="14">
        <v>98</v>
      </c>
      <c r="G21" s="15"/>
      <c r="H21" s="14"/>
      <c r="I21" s="14"/>
      <c r="J21" s="14"/>
      <c r="M21" s="11">
        <f>D21+E21+F21+G21+H21</f>
        <v>289</v>
      </c>
      <c r="N21">
        <f>M21*0.17</f>
        <v>49.13</v>
      </c>
      <c r="O21">
        <f>I21*0.15</f>
        <v>0</v>
      </c>
      <c r="P21">
        <f>ROUND(N21+O21,0)</f>
        <v>49</v>
      </c>
    </row>
    <row r="22" spans="1:16" x14ac:dyDescent="0.25">
      <c r="A22" s="12" t="s">
        <v>339</v>
      </c>
      <c r="B22" s="12">
        <v>20</v>
      </c>
      <c r="C22" s="13" t="s">
        <v>340</v>
      </c>
      <c r="D22" s="14">
        <v>95</v>
      </c>
      <c r="E22" s="14">
        <v>87</v>
      </c>
      <c r="F22" s="14">
        <v>100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341</v>
      </c>
      <c r="B23" s="12">
        <v>21</v>
      </c>
      <c r="C23" s="13" t="s">
        <v>342</v>
      </c>
      <c r="D23" s="14">
        <v>97</v>
      </c>
      <c r="E23" s="14">
        <v>96</v>
      </c>
      <c r="F23" s="14">
        <v>100</v>
      </c>
      <c r="G23" s="15"/>
      <c r="H23" s="14"/>
      <c r="I23" s="14"/>
      <c r="J23" s="14"/>
      <c r="M23" s="11">
        <f>D23+E23+F23+G23+H23</f>
        <v>293</v>
      </c>
      <c r="N23">
        <f>M23*0.17</f>
        <v>49.81</v>
      </c>
      <c r="O23">
        <f>I23*0.15</f>
        <v>0</v>
      </c>
      <c r="P23">
        <f>ROUND(N23+O23,0)</f>
        <v>50</v>
      </c>
    </row>
    <row r="24" spans="1:16" x14ac:dyDescent="0.25">
      <c r="A24" s="12" t="s">
        <v>343</v>
      </c>
      <c r="B24" s="12">
        <v>22</v>
      </c>
      <c r="C24" s="13" t="s">
        <v>344</v>
      </c>
      <c r="D24" s="14">
        <v>85</v>
      </c>
      <c r="E24" s="14">
        <v>95</v>
      </c>
      <c r="F24" s="14">
        <v>100</v>
      </c>
      <c r="G24" s="15"/>
      <c r="H24" s="14"/>
      <c r="I24" s="14"/>
      <c r="J24" s="14"/>
      <c r="M24" s="11">
        <f>D24+E24+F24+G24+H24</f>
        <v>280</v>
      </c>
      <c r="N24">
        <f>M24*0.17</f>
        <v>47.6</v>
      </c>
      <c r="O24">
        <f>I24*0.15</f>
        <v>0</v>
      </c>
      <c r="P24">
        <f>ROUND(N24+O24,0)</f>
        <v>48</v>
      </c>
    </row>
    <row r="25" spans="1:16" x14ac:dyDescent="0.25">
      <c r="A25" s="12" t="s">
        <v>345</v>
      </c>
      <c r="B25" s="12">
        <v>23</v>
      </c>
      <c r="C25" s="13" t="s">
        <v>346</v>
      </c>
      <c r="D25" s="14">
        <v>98</v>
      </c>
      <c r="E25" s="14">
        <v>96</v>
      </c>
      <c r="F25" s="14">
        <v>94</v>
      </c>
      <c r="G25" s="15"/>
      <c r="H25" s="14"/>
      <c r="I25" s="14"/>
      <c r="J25" s="14"/>
      <c r="M25" s="11">
        <f>D25+E25+F25+G25+H25</f>
        <v>288</v>
      </c>
      <c r="N25">
        <f>M25*0.17</f>
        <v>48.96</v>
      </c>
      <c r="O25">
        <f>I25*0.15</f>
        <v>0</v>
      </c>
      <c r="P25">
        <f>ROUND(N25+O25,0)</f>
        <v>49</v>
      </c>
    </row>
    <row r="26" spans="1:16" x14ac:dyDescent="0.25">
      <c r="A26" s="12" t="s">
        <v>347</v>
      </c>
      <c r="B26" s="12">
        <v>24</v>
      </c>
      <c r="C26" s="13" t="s">
        <v>348</v>
      </c>
      <c r="D26" s="14">
        <v>92</v>
      </c>
      <c r="E26" s="14">
        <v>93</v>
      </c>
      <c r="F26" s="14">
        <v>94</v>
      </c>
      <c r="G26" s="15"/>
      <c r="H26" s="14"/>
      <c r="I26" s="14"/>
      <c r="J26" s="14"/>
      <c r="M26" s="11">
        <f>D26+E26+F26+G26+H26</f>
        <v>279</v>
      </c>
      <c r="N26">
        <f>M26*0.17</f>
        <v>47.430000000000007</v>
      </c>
      <c r="O26">
        <f>I26*0.15</f>
        <v>0</v>
      </c>
      <c r="P26">
        <f>ROUND(N26+O26,0)</f>
        <v>47</v>
      </c>
    </row>
    <row r="27" spans="1:16" x14ac:dyDescent="0.25">
      <c r="A27" s="12" t="s">
        <v>349</v>
      </c>
      <c r="B27" s="12">
        <v>25</v>
      </c>
      <c r="C27" s="13" t="s">
        <v>350</v>
      </c>
      <c r="D27" s="14">
        <v>96</v>
      </c>
      <c r="E27" s="14">
        <v>80</v>
      </c>
      <c r="F27" s="14">
        <v>87</v>
      </c>
      <c r="G27" s="15"/>
      <c r="H27" s="14"/>
      <c r="I27" s="14"/>
      <c r="J27" s="14"/>
      <c r="M27" s="11">
        <f>D27+E27+F27+G27+H27</f>
        <v>263</v>
      </c>
      <c r="N27">
        <f>M27*0.17</f>
        <v>44.71</v>
      </c>
      <c r="O27">
        <f>I27*0.15</f>
        <v>0</v>
      </c>
      <c r="P27">
        <f>ROUND(N27+O27,0)</f>
        <v>45</v>
      </c>
    </row>
    <row r="28" spans="1:16" x14ac:dyDescent="0.25">
      <c r="A28" s="12" t="s">
        <v>351</v>
      </c>
      <c r="B28" s="12">
        <v>26</v>
      </c>
      <c r="C28" s="13" t="s">
        <v>352</v>
      </c>
      <c r="D28" s="14">
        <v>94</v>
      </c>
      <c r="E28" s="14">
        <v>100</v>
      </c>
      <c r="F28" s="14">
        <v>98</v>
      </c>
      <c r="G28" s="15"/>
      <c r="H28" s="14"/>
      <c r="I28" s="14"/>
      <c r="J28" s="14"/>
      <c r="M28" s="11">
        <f>D28+E28+F28+G28+H28</f>
        <v>292</v>
      </c>
      <c r="N28">
        <f>M28*0.17</f>
        <v>49.64</v>
      </c>
      <c r="O28">
        <f>I28*0.15</f>
        <v>0</v>
      </c>
      <c r="P28">
        <f>ROUND(N28+O28,0)</f>
        <v>50</v>
      </c>
    </row>
    <row r="29" spans="1:16" x14ac:dyDescent="0.25">
      <c r="A29" s="12" t="s">
        <v>353</v>
      </c>
      <c r="B29" s="12">
        <v>27</v>
      </c>
      <c r="C29" s="13" t="s">
        <v>354</v>
      </c>
      <c r="D29" s="14">
        <v>86</v>
      </c>
      <c r="E29" s="14">
        <v>77</v>
      </c>
      <c r="F29" s="14">
        <v>70</v>
      </c>
      <c r="G29" s="15"/>
      <c r="H29" s="14"/>
      <c r="I29" s="14"/>
      <c r="J29" s="14"/>
      <c r="M29" s="11">
        <f>D29+E29+F29+G29+H29</f>
        <v>233</v>
      </c>
      <c r="N29">
        <f>M29*0.17</f>
        <v>39.61</v>
      </c>
      <c r="O29">
        <f>I29*0.15</f>
        <v>0</v>
      </c>
      <c r="P29">
        <f>ROUND(N29+O29,0)</f>
        <v>40</v>
      </c>
    </row>
    <row r="30" spans="1:16" x14ac:dyDescent="0.25">
      <c r="A30" s="12" t="s">
        <v>355</v>
      </c>
      <c r="B30" s="12">
        <v>28</v>
      </c>
      <c r="C30" s="13" t="s">
        <v>356</v>
      </c>
      <c r="D30" s="14">
        <v>93</v>
      </c>
      <c r="E30" s="14">
        <v>85</v>
      </c>
      <c r="F30" s="14">
        <v>91</v>
      </c>
      <c r="G30" s="15"/>
      <c r="H30" s="14"/>
      <c r="I30" s="14"/>
      <c r="J30" s="14"/>
      <c r="M30" s="11">
        <f>D30+E30+F30+G30+H30</f>
        <v>269</v>
      </c>
      <c r="N30">
        <f>M30*0.17</f>
        <v>45.730000000000004</v>
      </c>
      <c r="O30">
        <f>I30*0.15</f>
        <v>0</v>
      </c>
      <c r="P30">
        <f>ROUND(N30+O30,0)</f>
        <v>46</v>
      </c>
    </row>
  </sheetData>
  <sheetProtection algorithmName="SHA-512" hashValue="PImtmuxiGy+Kj4lI2TqJ3skNnTVTqq189k2f7ak+d6PBkSCspZ283tQggJ8rVKTaBZJ8JKURaHawGBgnefl0NA==" saltValue="Fw/xLFKI7C1z+V7mO8nJyQ==" spinCount="100000" sheet="1" objects="1" scenarios="1"/>
  <dataValidations count="28">
    <dataValidation type="whole" allowBlank="1" showInputMessage="1" showErrorMessage="1" errorTitle="Valor fuera de rango" error="Ingrese un valor correcto" sqref="G3" xr:uid="{54D71A1C-0DF5-4A0F-9B92-9E9075011AFB}">
      <formula1>0</formula1>
      <formula2>100</formula2>
    </dataValidation>
    <dataValidation type="whole" allowBlank="1" showInputMessage="1" showErrorMessage="1" errorTitle="Valor fuera de rango" error="Ingrese un valor correcto" sqref="G4" xr:uid="{520F3F28-2D27-4DE2-AC43-5DC7A51F618F}">
      <formula1>0</formula1>
      <formula2>100</formula2>
    </dataValidation>
    <dataValidation type="whole" allowBlank="1" showInputMessage="1" showErrorMessage="1" errorTitle="Valor fuera de rango" error="Ingrese un valor correcto" sqref="G5" xr:uid="{855CA12C-B41D-40B9-970C-FEF26F7D7741}">
      <formula1>0</formula1>
      <formula2>100</formula2>
    </dataValidation>
    <dataValidation type="whole" allowBlank="1" showInputMessage="1" showErrorMessage="1" errorTitle="Valor fuera de rango" error="Ingrese un valor correcto" sqref="G6" xr:uid="{C71061F3-DC5D-4146-AC2B-3DA2C62D3956}">
      <formula1>0</formula1>
      <formula2>100</formula2>
    </dataValidation>
    <dataValidation type="whole" allowBlank="1" showInputMessage="1" showErrorMessage="1" errorTitle="Valor fuera de rango" error="Ingrese un valor correcto" sqref="G7" xr:uid="{26ADA8FC-8FC3-4D64-817D-EBC5E9B51C02}">
      <formula1>0</formula1>
      <formula2>100</formula2>
    </dataValidation>
    <dataValidation type="whole" allowBlank="1" showInputMessage="1" showErrorMessage="1" errorTitle="Valor fuera de rango" error="Ingrese un valor correcto" sqref="G8" xr:uid="{F1AA4501-A506-4081-BB3D-3B63FD19F875}">
      <formula1>0</formula1>
      <formula2>100</formula2>
    </dataValidation>
    <dataValidation type="whole" allowBlank="1" showInputMessage="1" showErrorMessage="1" errorTitle="Valor fuera de rango" error="Ingrese un valor correcto" sqref="G9" xr:uid="{52204DAA-C343-4B11-860A-A64DEA619201}">
      <formula1>0</formula1>
      <formula2>100</formula2>
    </dataValidation>
    <dataValidation type="whole" allowBlank="1" showInputMessage="1" showErrorMessage="1" errorTitle="Valor fuera de rango" error="Ingrese un valor correcto" sqref="G10" xr:uid="{E8C6B85E-E76D-42C2-BD56-AF0BEA0B93AD}">
      <formula1>0</formula1>
      <formula2>100</formula2>
    </dataValidation>
    <dataValidation type="whole" allowBlank="1" showInputMessage="1" showErrorMessage="1" errorTitle="Valor fuera de rango" error="Ingrese un valor correcto" sqref="G11" xr:uid="{1399F5D0-8079-4E68-992D-D178A4716D55}">
      <formula1>0</formula1>
      <formula2>100</formula2>
    </dataValidation>
    <dataValidation type="whole" allowBlank="1" showInputMessage="1" showErrorMessage="1" errorTitle="Valor fuera de rango" error="Ingrese un valor correcto" sqref="G12" xr:uid="{EA0BA579-265B-42E7-A18D-3192538826CE}">
      <formula1>0</formula1>
      <formula2>100</formula2>
    </dataValidation>
    <dataValidation type="whole" allowBlank="1" showInputMessage="1" showErrorMessage="1" errorTitle="Valor fuera de rango" error="Ingrese un valor correcto" sqref="G13" xr:uid="{ECC74A25-B9F9-40FB-8F4B-9398FB9FFEA3}">
      <formula1>0</formula1>
      <formula2>100</formula2>
    </dataValidation>
    <dataValidation type="whole" allowBlank="1" showInputMessage="1" showErrorMessage="1" errorTitle="Valor fuera de rango" error="Ingrese un valor correcto" sqref="G14" xr:uid="{66D79FCE-B621-4FAC-B61C-F60AB3CAA5D8}">
      <formula1>0</formula1>
      <formula2>100</formula2>
    </dataValidation>
    <dataValidation type="whole" allowBlank="1" showInputMessage="1" showErrorMessage="1" errorTitle="Valor fuera de rango" error="Ingrese un valor correcto" sqref="G15" xr:uid="{D8489B66-E280-47A1-AF55-134AB788F64F}">
      <formula1>0</formula1>
      <formula2>100</formula2>
    </dataValidation>
    <dataValidation type="whole" allowBlank="1" showInputMessage="1" showErrorMessage="1" errorTitle="Valor fuera de rango" error="Ingrese un valor correcto" sqref="G16" xr:uid="{D3AF0D49-781D-4D81-8569-0E4D8F57EB02}">
      <formula1>0</formula1>
      <formula2>100</formula2>
    </dataValidation>
    <dataValidation type="whole" allowBlank="1" showInputMessage="1" showErrorMessage="1" errorTitle="Valor fuera de rango" error="Ingrese un valor correcto" sqref="G17" xr:uid="{DDA99A76-543F-4E97-9BEB-933E7721A5F8}">
      <formula1>0</formula1>
      <formula2>100</formula2>
    </dataValidation>
    <dataValidation type="whole" allowBlank="1" showInputMessage="1" showErrorMessage="1" errorTitle="Valor fuera de rango" error="Ingrese un valor correcto" sqref="G18" xr:uid="{CBBF8D5F-491D-4E5F-8761-7F444F1A2569}">
      <formula1>0</formula1>
      <formula2>100</formula2>
    </dataValidation>
    <dataValidation type="whole" allowBlank="1" showInputMessage="1" showErrorMessage="1" errorTitle="Valor fuera de rango" error="Ingrese un valor correcto" sqref="G19" xr:uid="{795037FC-A6F1-4467-A322-B3C2F02C1D47}">
      <formula1>0</formula1>
      <formula2>100</formula2>
    </dataValidation>
    <dataValidation type="whole" allowBlank="1" showInputMessage="1" showErrorMessage="1" errorTitle="Valor fuera de rango" error="Ingrese un valor correcto" sqref="G20" xr:uid="{1BDD3BDC-6115-4FBA-AA6D-CFE3FE08B6E2}">
      <formula1>0</formula1>
      <formula2>100</formula2>
    </dataValidation>
    <dataValidation type="whole" allowBlank="1" showInputMessage="1" showErrorMessage="1" errorTitle="Valor fuera de rango" error="Ingrese un valor correcto" sqref="G21" xr:uid="{594B2D0E-6C67-4082-829D-B7032D508F75}">
      <formula1>0</formula1>
      <formula2>100</formula2>
    </dataValidation>
    <dataValidation type="whole" allowBlank="1" showInputMessage="1" showErrorMessage="1" errorTitle="Valor fuera de rango" error="Ingrese un valor correcto" sqref="G22" xr:uid="{B2A44E40-9403-488E-8EE7-D91350F383D1}">
      <formula1>0</formula1>
      <formula2>100</formula2>
    </dataValidation>
    <dataValidation type="whole" allowBlank="1" showInputMessage="1" showErrorMessage="1" errorTitle="Valor fuera de rango" error="Ingrese un valor correcto" sqref="G23" xr:uid="{1FB374FB-17A0-4000-ABC7-F9FE4DDB7DE4}">
      <formula1>0</formula1>
      <formula2>100</formula2>
    </dataValidation>
    <dataValidation type="whole" allowBlank="1" showInputMessage="1" showErrorMessage="1" errorTitle="Valor fuera de rango" error="Ingrese un valor correcto" sqref="G24" xr:uid="{E32FAEBB-7C60-405A-AAD3-3CAC47DDF873}">
      <formula1>0</formula1>
      <formula2>100</formula2>
    </dataValidation>
    <dataValidation type="whole" allowBlank="1" showInputMessage="1" showErrorMessage="1" errorTitle="Valor fuera de rango" error="Ingrese un valor correcto" sqref="G25" xr:uid="{88751302-AC5E-4449-BD82-AAE8DD8F46A4}">
      <formula1>0</formula1>
      <formula2>100</formula2>
    </dataValidation>
    <dataValidation type="whole" allowBlank="1" showInputMessage="1" showErrorMessage="1" errorTitle="Valor fuera de rango" error="Ingrese un valor correcto" sqref="G26" xr:uid="{77397CA1-0205-4ECA-8C73-3004079CBA3A}">
      <formula1>0</formula1>
      <formula2>100</formula2>
    </dataValidation>
    <dataValidation type="whole" allowBlank="1" showInputMessage="1" showErrorMessage="1" errorTitle="Valor fuera de rango" error="Ingrese un valor correcto" sqref="G27" xr:uid="{061E3323-CB63-42D5-95FA-04FBA02021E8}">
      <formula1>0</formula1>
      <formula2>100</formula2>
    </dataValidation>
    <dataValidation type="whole" allowBlank="1" showInputMessage="1" showErrorMessage="1" errorTitle="Valor fuera de rango" error="Ingrese un valor correcto" sqref="G28" xr:uid="{3C73FDAA-8469-4495-B66B-5188E63FAEDE}">
      <formula1>0</formula1>
      <formula2>100</formula2>
    </dataValidation>
    <dataValidation type="whole" allowBlank="1" showInputMessage="1" showErrorMessage="1" errorTitle="Valor fuera de rango" error="Ingrese un valor correcto" sqref="G29" xr:uid="{88CF8040-418B-48F8-8DFE-31B58E9F6F1F}">
      <formula1>0</formula1>
      <formula2>100</formula2>
    </dataValidation>
    <dataValidation type="whole" allowBlank="1" showInputMessage="1" showErrorMessage="1" errorTitle="Valor fuera de rango" error="Ingrese un valor correcto" sqref="G30" xr:uid="{DFD3C5DD-E5F3-4E84-A881-86EB4D14B6EE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A0E4-8AA4-45A5-8125-4463074E940B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358</v>
      </c>
      <c r="C1" s="1" t="s">
        <v>359</v>
      </c>
      <c r="D1" s="5" t="s">
        <v>414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360</v>
      </c>
      <c r="B3" s="12">
        <v>1</v>
      </c>
      <c r="C3" s="13" t="s">
        <v>361</v>
      </c>
      <c r="D3" s="14">
        <v>92</v>
      </c>
      <c r="E3" s="14">
        <v>94</v>
      </c>
      <c r="F3" s="14">
        <v>97</v>
      </c>
      <c r="G3" s="15"/>
      <c r="H3" s="14"/>
      <c r="I3" s="14"/>
      <c r="J3" s="14"/>
      <c r="M3" s="11">
        <f>D3+E3+F3+G3+H3</f>
        <v>283</v>
      </c>
      <c r="N3">
        <f>M3*0.17</f>
        <v>48.110000000000007</v>
      </c>
      <c r="O3">
        <f>I3*0.15</f>
        <v>0</v>
      </c>
      <c r="P3">
        <f>ROUND(N3+O3,0)</f>
        <v>48</v>
      </c>
    </row>
    <row r="4" spans="1:16" x14ac:dyDescent="0.25">
      <c r="A4" s="12" t="s">
        <v>362</v>
      </c>
      <c r="B4" s="12">
        <v>2</v>
      </c>
      <c r="C4" s="13" t="s">
        <v>363</v>
      </c>
      <c r="D4" s="14">
        <v>94</v>
      </c>
      <c r="E4" s="14">
        <v>95</v>
      </c>
      <c r="F4" s="14">
        <v>75</v>
      </c>
      <c r="G4" s="15"/>
      <c r="H4" s="14"/>
      <c r="I4" s="14"/>
      <c r="J4" s="14"/>
      <c r="M4" s="11">
        <f>D4+E4+F4+G4+H4</f>
        <v>264</v>
      </c>
      <c r="N4">
        <f>M4*0.17</f>
        <v>44.88</v>
      </c>
      <c r="O4">
        <f>I4*0.15</f>
        <v>0</v>
      </c>
      <c r="P4">
        <f>ROUND(N4+O4,0)</f>
        <v>45</v>
      </c>
    </row>
    <row r="5" spans="1:16" x14ac:dyDescent="0.25">
      <c r="A5" s="12" t="s">
        <v>364</v>
      </c>
      <c r="B5" s="12">
        <v>3</v>
      </c>
      <c r="C5" s="13" t="s">
        <v>365</v>
      </c>
      <c r="D5" s="14">
        <v>89</v>
      </c>
      <c r="E5" s="14">
        <v>84</v>
      </c>
      <c r="F5" s="14">
        <v>98</v>
      </c>
      <c r="G5" s="15"/>
      <c r="H5" s="14"/>
      <c r="I5" s="14"/>
      <c r="J5" s="14"/>
      <c r="M5" s="11">
        <f>D5+E5+F5+G5+H5</f>
        <v>271</v>
      </c>
      <c r="N5">
        <f>M5*0.17</f>
        <v>46.07</v>
      </c>
      <c r="O5">
        <f>I5*0.15</f>
        <v>0</v>
      </c>
      <c r="P5">
        <f>ROUND(N5+O5,0)</f>
        <v>46</v>
      </c>
    </row>
    <row r="6" spans="1:16" x14ac:dyDescent="0.25">
      <c r="A6" s="12" t="s">
        <v>366</v>
      </c>
      <c r="B6" s="12">
        <v>4</v>
      </c>
      <c r="C6" s="13" t="s">
        <v>367</v>
      </c>
      <c r="D6" s="14">
        <v>93</v>
      </c>
      <c r="E6" s="14">
        <v>100</v>
      </c>
      <c r="F6" s="14">
        <v>87</v>
      </c>
      <c r="G6" s="15"/>
      <c r="H6" s="14"/>
      <c r="I6" s="14"/>
      <c r="J6" s="14"/>
      <c r="M6" s="11">
        <f>D6+E6+F6+G6+H6</f>
        <v>280</v>
      </c>
      <c r="N6">
        <f>M6*0.17</f>
        <v>47.6</v>
      </c>
      <c r="O6">
        <f>I6*0.15</f>
        <v>0</v>
      </c>
      <c r="P6">
        <f>ROUND(N6+O6,0)</f>
        <v>48</v>
      </c>
    </row>
    <row r="7" spans="1:16" x14ac:dyDescent="0.25">
      <c r="A7" s="12" t="s">
        <v>368</v>
      </c>
      <c r="B7" s="12">
        <v>5</v>
      </c>
      <c r="C7" s="13" t="s">
        <v>369</v>
      </c>
      <c r="D7" s="14">
        <v>91</v>
      </c>
      <c r="E7" s="14">
        <v>90</v>
      </c>
      <c r="F7" s="14">
        <v>95</v>
      </c>
      <c r="G7" s="15"/>
      <c r="H7" s="14"/>
      <c r="I7" s="14"/>
      <c r="J7" s="14"/>
      <c r="M7" s="11">
        <f>D7+E7+F7+G7+H7</f>
        <v>276</v>
      </c>
      <c r="N7">
        <f>M7*0.17</f>
        <v>46.92</v>
      </c>
      <c r="O7">
        <f>I7*0.15</f>
        <v>0</v>
      </c>
      <c r="P7">
        <f>ROUND(N7+O7,0)</f>
        <v>47</v>
      </c>
    </row>
    <row r="8" spans="1:16" x14ac:dyDescent="0.25">
      <c r="A8" s="12" t="s">
        <v>370</v>
      </c>
      <c r="B8" s="12">
        <v>6</v>
      </c>
      <c r="C8" s="13" t="s">
        <v>371</v>
      </c>
      <c r="D8" s="14">
        <v>93</v>
      </c>
      <c r="E8" s="14">
        <v>95</v>
      </c>
      <c r="F8" s="14">
        <v>80</v>
      </c>
      <c r="G8" s="15"/>
      <c r="H8" s="14"/>
      <c r="I8" s="14"/>
      <c r="J8" s="14"/>
      <c r="M8" s="11">
        <f>D8+E8+F8+G8+H8</f>
        <v>268</v>
      </c>
      <c r="N8">
        <f>M8*0.17</f>
        <v>45.56</v>
      </c>
      <c r="O8">
        <f>I8*0.15</f>
        <v>0</v>
      </c>
      <c r="P8">
        <f>ROUND(N8+O8,0)</f>
        <v>46</v>
      </c>
    </row>
    <row r="9" spans="1:16" x14ac:dyDescent="0.25">
      <c r="A9" s="12" t="s">
        <v>372</v>
      </c>
      <c r="B9" s="12">
        <v>7</v>
      </c>
      <c r="C9" s="13" t="s">
        <v>373</v>
      </c>
      <c r="D9" s="14">
        <v>97</v>
      </c>
      <c r="E9" s="14">
        <v>96</v>
      </c>
      <c r="F9" s="14">
        <v>98</v>
      </c>
      <c r="G9" s="15"/>
      <c r="H9" s="14"/>
      <c r="I9" s="14"/>
      <c r="J9" s="14"/>
      <c r="M9" s="11">
        <f>D9+E9+F9+G9+H9</f>
        <v>291</v>
      </c>
      <c r="N9">
        <f>M9*0.17</f>
        <v>49.470000000000006</v>
      </c>
      <c r="O9">
        <f>I9*0.15</f>
        <v>0</v>
      </c>
      <c r="P9">
        <f>ROUND(N9+O9,0)</f>
        <v>49</v>
      </c>
    </row>
    <row r="10" spans="1:16" x14ac:dyDescent="0.25">
      <c r="A10" s="12" t="s">
        <v>374</v>
      </c>
      <c r="B10" s="12">
        <v>8</v>
      </c>
      <c r="C10" s="13" t="s">
        <v>375</v>
      </c>
      <c r="D10" s="14">
        <v>94</v>
      </c>
      <c r="E10" s="14">
        <v>95</v>
      </c>
      <c r="F10" s="14">
        <v>90</v>
      </c>
      <c r="G10" s="15"/>
      <c r="H10" s="14"/>
      <c r="I10" s="14"/>
      <c r="J10" s="14"/>
      <c r="M10" s="11">
        <f>D10+E10+F10+G10+H10</f>
        <v>279</v>
      </c>
      <c r="N10">
        <f>M10*0.17</f>
        <v>47.430000000000007</v>
      </c>
      <c r="O10">
        <f>I10*0.15</f>
        <v>0</v>
      </c>
      <c r="P10">
        <f>ROUND(N10+O10,0)</f>
        <v>47</v>
      </c>
    </row>
    <row r="11" spans="1:16" x14ac:dyDescent="0.25">
      <c r="A11" s="12" t="s">
        <v>376</v>
      </c>
      <c r="B11" s="12">
        <v>9</v>
      </c>
      <c r="C11" s="13" t="s">
        <v>377</v>
      </c>
      <c r="D11" s="14">
        <v>97</v>
      </c>
      <c r="E11" s="14">
        <v>88</v>
      </c>
      <c r="F11" s="14">
        <v>93</v>
      </c>
      <c r="G11" s="15"/>
      <c r="H11" s="14"/>
      <c r="I11" s="14"/>
      <c r="J11" s="14"/>
      <c r="M11" s="11">
        <f>D11+E11+F11+G11+H11</f>
        <v>278</v>
      </c>
      <c r="N11">
        <f>M11*0.17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378</v>
      </c>
      <c r="B12" s="12">
        <v>10</v>
      </c>
      <c r="C12" s="13" t="s">
        <v>379</v>
      </c>
      <c r="D12" s="14">
        <v>90</v>
      </c>
      <c r="E12" s="14">
        <v>84</v>
      </c>
      <c r="F12" s="14">
        <v>90</v>
      </c>
      <c r="G12" s="15"/>
      <c r="H12" s="14"/>
      <c r="I12" s="14"/>
      <c r="J12" s="14"/>
      <c r="M12" s="11">
        <f>D12+E12+F12+G12+H12</f>
        <v>264</v>
      </c>
      <c r="N12">
        <f>M12*0.17</f>
        <v>44.88</v>
      </c>
      <c r="O12">
        <f>I12*0.15</f>
        <v>0</v>
      </c>
      <c r="P12">
        <f>ROUND(N12+O12,0)</f>
        <v>45</v>
      </c>
    </row>
    <row r="13" spans="1:16" x14ac:dyDescent="0.25">
      <c r="A13" s="12" t="s">
        <v>380</v>
      </c>
      <c r="B13" s="12">
        <v>11</v>
      </c>
      <c r="C13" s="13" t="s">
        <v>381</v>
      </c>
      <c r="D13" s="14">
        <v>84</v>
      </c>
      <c r="E13" s="14">
        <v>93</v>
      </c>
      <c r="F13" s="14">
        <v>100</v>
      </c>
      <c r="G13" s="15"/>
      <c r="H13" s="14"/>
      <c r="I13" s="14"/>
      <c r="J13" s="14"/>
      <c r="M13" s="11">
        <f>D13+E13+F13+G13+H13</f>
        <v>277</v>
      </c>
      <c r="N13">
        <f>M13*0.17</f>
        <v>47.09</v>
      </c>
      <c r="O13">
        <f>I13*0.15</f>
        <v>0</v>
      </c>
      <c r="P13">
        <f>ROUND(N13+O13,0)</f>
        <v>47</v>
      </c>
    </row>
    <row r="14" spans="1:16" x14ac:dyDescent="0.25">
      <c r="A14" s="12" t="s">
        <v>382</v>
      </c>
      <c r="B14" s="12">
        <v>12</v>
      </c>
      <c r="C14" s="13" t="s">
        <v>383</v>
      </c>
      <c r="D14" s="14">
        <v>90</v>
      </c>
      <c r="E14" s="14">
        <v>92</v>
      </c>
      <c r="F14" s="14">
        <v>97</v>
      </c>
      <c r="G14" s="15"/>
      <c r="H14" s="14"/>
      <c r="I14" s="14"/>
      <c r="J14" s="14"/>
      <c r="M14" s="11">
        <f>D14+E14+F14+G14+H14</f>
        <v>279</v>
      </c>
      <c r="N14">
        <f>M14*0.17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2" t="s">
        <v>384</v>
      </c>
      <c r="B15" s="12">
        <v>13</v>
      </c>
      <c r="C15" s="13" t="s">
        <v>385</v>
      </c>
      <c r="D15" s="14">
        <v>98</v>
      </c>
      <c r="E15" s="14">
        <v>97</v>
      </c>
      <c r="F15" s="14">
        <v>98</v>
      </c>
      <c r="G15" s="15"/>
      <c r="H15" s="14"/>
      <c r="I15" s="14"/>
      <c r="J15" s="14"/>
      <c r="M15" s="11">
        <f>D15+E15+F15+G15+H15</f>
        <v>293</v>
      </c>
      <c r="N15">
        <f>M15*0.17</f>
        <v>49.81</v>
      </c>
      <c r="O15">
        <f>I15*0.15</f>
        <v>0</v>
      </c>
      <c r="P15">
        <f>ROUND(N15+O15,0)</f>
        <v>50</v>
      </c>
    </row>
    <row r="16" spans="1:16" x14ac:dyDescent="0.25">
      <c r="A16" s="12" t="s">
        <v>386</v>
      </c>
      <c r="B16" s="12">
        <v>14</v>
      </c>
      <c r="C16" s="13" t="s">
        <v>387</v>
      </c>
      <c r="D16" s="14">
        <v>92</v>
      </c>
      <c r="E16" s="14">
        <v>97</v>
      </c>
      <c r="F16" s="14">
        <v>90</v>
      </c>
      <c r="G16" s="15"/>
      <c r="H16" s="14"/>
      <c r="I16" s="14"/>
      <c r="J16" s="14"/>
      <c r="M16" s="11">
        <f>D16+E16+F16+G16+H16</f>
        <v>279</v>
      </c>
      <c r="N16">
        <f>M16*0.17</f>
        <v>47.430000000000007</v>
      </c>
      <c r="O16">
        <f>I16*0.15</f>
        <v>0</v>
      </c>
      <c r="P16">
        <f>ROUND(N16+O16,0)</f>
        <v>47</v>
      </c>
    </row>
    <row r="17" spans="1:16" x14ac:dyDescent="0.25">
      <c r="A17" s="12" t="s">
        <v>388</v>
      </c>
      <c r="B17" s="12">
        <v>15</v>
      </c>
      <c r="C17" s="13" t="s">
        <v>389</v>
      </c>
      <c r="D17" s="14">
        <v>88</v>
      </c>
      <c r="E17" s="14">
        <v>80</v>
      </c>
      <c r="F17" s="14">
        <v>90</v>
      </c>
      <c r="G17" s="15"/>
      <c r="H17" s="14"/>
      <c r="I17" s="14"/>
      <c r="J17" s="14"/>
      <c r="M17" s="11">
        <f>D17+E17+F17+G17+H17</f>
        <v>258</v>
      </c>
      <c r="N17">
        <f>M17*0.17</f>
        <v>43.860000000000007</v>
      </c>
      <c r="O17">
        <f>I17*0.15</f>
        <v>0</v>
      </c>
      <c r="P17">
        <f>ROUND(N17+O17,0)</f>
        <v>44</v>
      </c>
    </row>
    <row r="18" spans="1:16" x14ac:dyDescent="0.25">
      <c r="A18" s="12" t="s">
        <v>390</v>
      </c>
      <c r="B18" s="12">
        <v>16</v>
      </c>
      <c r="C18" s="13" t="s">
        <v>391</v>
      </c>
      <c r="D18" s="14">
        <v>92</v>
      </c>
      <c r="E18" s="14">
        <v>97</v>
      </c>
      <c r="F18" s="14">
        <v>100</v>
      </c>
      <c r="G18" s="15"/>
      <c r="H18" s="14"/>
      <c r="I18" s="14"/>
      <c r="J18" s="14"/>
      <c r="M18" s="11">
        <f>D18+E18+F18+G18+H18</f>
        <v>289</v>
      </c>
      <c r="N18">
        <f>M18*0.17</f>
        <v>49.13</v>
      </c>
      <c r="O18">
        <f>I18*0.15</f>
        <v>0</v>
      </c>
      <c r="P18">
        <f>ROUND(N18+O18,0)</f>
        <v>49</v>
      </c>
    </row>
    <row r="19" spans="1:16" x14ac:dyDescent="0.25">
      <c r="A19" s="12" t="s">
        <v>392</v>
      </c>
      <c r="B19" s="12">
        <v>17</v>
      </c>
      <c r="C19" s="13" t="s">
        <v>393</v>
      </c>
      <c r="D19" s="14">
        <v>98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298</v>
      </c>
      <c r="N19">
        <f>M19*0.17</f>
        <v>50.660000000000004</v>
      </c>
      <c r="O19">
        <f>I19*0.15</f>
        <v>0</v>
      </c>
      <c r="P19">
        <f>ROUND(N19+O19,0)</f>
        <v>51</v>
      </c>
    </row>
    <row r="20" spans="1:16" x14ac:dyDescent="0.25">
      <c r="A20" s="12" t="s">
        <v>394</v>
      </c>
      <c r="B20" s="12">
        <v>18</v>
      </c>
      <c r="C20" s="13" t="s">
        <v>395</v>
      </c>
      <c r="D20" s="14">
        <v>87</v>
      </c>
      <c r="E20" s="14">
        <v>100</v>
      </c>
      <c r="F20" s="14">
        <v>98</v>
      </c>
      <c r="G20" s="15"/>
      <c r="H20" s="14"/>
      <c r="I20" s="14"/>
      <c r="J20" s="14"/>
      <c r="M20" s="11">
        <f>D20+E20+F20+G20+H20</f>
        <v>285</v>
      </c>
      <c r="N20">
        <f>M20*0.17</f>
        <v>48.45</v>
      </c>
      <c r="O20">
        <f>I20*0.15</f>
        <v>0</v>
      </c>
      <c r="P20">
        <f>ROUND(N20+O20,0)</f>
        <v>48</v>
      </c>
    </row>
    <row r="21" spans="1:16" x14ac:dyDescent="0.25">
      <c r="A21" s="12" t="s">
        <v>396</v>
      </c>
      <c r="B21" s="12">
        <v>19</v>
      </c>
      <c r="C21" s="13" t="s">
        <v>397</v>
      </c>
      <c r="D21" s="14">
        <v>87</v>
      </c>
      <c r="E21" s="14">
        <v>94</v>
      </c>
      <c r="F21" s="14">
        <v>95</v>
      </c>
      <c r="G21" s="15"/>
      <c r="H21" s="14"/>
      <c r="I21" s="14"/>
      <c r="J21" s="14"/>
      <c r="M21" s="11">
        <f>D21+E21+F21+G21+H21</f>
        <v>276</v>
      </c>
      <c r="N21">
        <f>M21*0.17</f>
        <v>46.92</v>
      </c>
      <c r="O21">
        <f>I21*0.15</f>
        <v>0</v>
      </c>
      <c r="P21">
        <f>ROUND(N21+O21,0)</f>
        <v>47</v>
      </c>
    </row>
    <row r="22" spans="1:16" x14ac:dyDescent="0.25">
      <c r="A22" s="12" t="s">
        <v>398</v>
      </c>
      <c r="B22" s="12">
        <v>20</v>
      </c>
      <c r="C22" s="13" t="s">
        <v>399</v>
      </c>
      <c r="D22" s="14">
        <v>96</v>
      </c>
      <c r="E22" s="14">
        <v>97</v>
      </c>
      <c r="F22" s="14">
        <v>95</v>
      </c>
      <c r="G22" s="15"/>
      <c r="H22" s="14"/>
      <c r="I22" s="14"/>
      <c r="J22" s="14"/>
      <c r="M22" s="11">
        <f>D22+E22+F22+G22+H22</f>
        <v>288</v>
      </c>
      <c r="N22">
        <f>M22*0.17</f>
        <v>48.96</v>
      </c>
      <c r="O22">
        <f>I22*0.15</f>
        <v>0</v>
      </c>
      <c r="P22">
        <f>ROUND(N22+O22,0)</f>
        <v>49</v>
      </c>
    </row>
    <row r="23" spans="1:16" x14ac:dyDescent="0.25">
      <c r="A23" s="12" t="s">
        <v>400</v>
      </c>
      <c r="B23" s="12">
        <v>21</v>
      </c>
      <c r="C23" s="13" t="s">
        <v>401</v>
      </c>
      <c r="D23" s="14">
        <v>85</v>
      </c>
      <c r="E23" s="14">
        <v>93</v>
      </c>
      <c r="F23" s="14">
        <v>90</v>
      </c>
      <c r="G23" s="15"/>
      <c r="H23" s="14"/>
      <c r="I23" s="14"/>
      <c r="J23" s="14"/>
      <c r="M23" s="11">
        <f>D23+E23+F23+G23+H23</f>
        <v>268</v>
      </c>
      <c r="N23">
        <f>M23*0.17</f>
        <v>45.56</v>
      </c>
      <c r="O23">
        <f>I23*0.15</f>
        <v>0</v>
      </c>
      <c r="P23">
        <f>ROUND(N23+O23,0)</f>
        <v>46</v>
      </c>
    </row>
    <row r="24" spans="1:16" x14ac:dyDescent="0.25">
      <c r="A24" s="12" t="s">
        <v>402</v>
      </c>
      <c r="B24" s="12">
        <v>22</v>
      </c>
      <c r="C24" s="13" t="s">
        <v>403</v>
      </c>
      <c r="D24" s="14">
        <v>98</v>
      </c>
      <c r="E24" s="14">
        <v>93</v>
      </c>
      <c r="F24" s="14">
        <v>97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404</v>
      </c>
      <c r="B25" s="12">
        <v>23</v>
      </c>
      <c r="C25" s="13" t="s">
        <v>405</v>
      </c>
      <c r="D25" s="14">
        <v>93</v>
      </c>
      <c r="E25" s="14">
        <v>94</v>
      </c>
      <c r="F25" s="14">
        <v>97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406</v>
      </c>
      <c r="B26" s="12">
        <v>24</v>
      </c>
      <c r="C26" s="13" t="s">
        <v>407</v>
      </c>
      <c r="D26" s="14">
        <v>98</v>
      </c>
      <c r="E26" s="14">
        <v>96</v>
      </c>
      <c r="F26" s="14">
        <v>98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  <row r="27" spans="1:16" x14ac:dyDescent="0.25">
      <c r="A27" s="12" t="s">
        <v>408</v>
      </c>
      <c r="B27" s="12">
        <v>25</v>
      </c>
      <c r="C27" s="13" t="s">
        <v>409</v>
      </c>
      <c r="D27" s="14">
        <v>90</v>
      </c>
      <c r="E27" s="14">
        <v>93</v>
      </c>
      <c r="F27" s="14">
        <v>95</v>
      </c>
      <c r="G27" s="15"/>
      <c r="H27" s="14"/>
      <c r="I27" s="14"/>
      <c r="J27" s="14"/>
      <c r="M27" s="11">
        <f>D27+E27+F27+G27+H27</f>
        <v>278</v>
      </c>
      <c r="N27">
        <f>M27*0.17</f>
        <v>47.260000000000005</v>
      </c>
      <c r="O27">
        <f>I27*0.15</f>
        <v>0</v>
      </c>
      <c r="P27">
        <f>ROUND(N27+O27,0)</f>
        <v>47</v>
      </c>
    </row>
    <row r="28" spans="1:16" x14ac:dyDescent="0.25">
      <c r="A28" s="12" t="s">
        <v>410</v>
      </c>
      <c r="B28" s="12">
        <v>26</v>
      </c>
      <c r="C28" s="13" t="s">
        <v>411</v>
      </c>
      <c r="D28" s="14">
        <v>92</v>
      </c>
      <c r="E28" s="14">
        <v>93</v>
      </c>
      <c r="F28" s="14">
        <v>100</v>
      </c>
      <c r="G28" s="15"/>
      <c r="H28" s="14"/>
      <c r="I28" s="14"/>
      <c r="J28" s="14"/>
      <c r="M28" s="11">
        <f>D28+E28+F28+G28+H28</f>
        <v>285</v>
      </c>
      <c r="N28">
        <f>M28*0.17</f>
        <v>48.45</v>
      </c>
      <c r="O28">
        <f>I28*0.15</f>
        <v>0</v>
      </c>
      <c r="P28">
        <f>ROUND(N28+O28,0)</f>
        <v>48</v>
      </c>
    </row>
    <row r="29" spans="1:16" x14ac:dyDescent="0.25">
      <c r="A29" s="12" t="s">
        <v>412</v>
      </c>
      <c r="B29" s="12">
        <v>27</v>
      </c>
      <c r="C29" s="13" t="s">
        <v>413</v>
      </c>
      <c r="D29" s="14">
        <v>94</v>
      </c>
      <c r="E29" s="14">
        <v>96</v>
      </c>
      <c r="F29" s="14">
        <v>92</v>
      </c>
      <c r="G29" s="15"/>
      <c r="H29" s="14"/>
      <c r="I29" s="14"/>
      <c r="J29" s="14"/>
      <c r="M29" s="11">
        <f>D29+E29+F29+G29+H29</f>
        <v>282</v>
      </c>
      <c r="N29">
        <f>M29*0.17</f>
        <v>47.940000000000005</v>
      </c>
      <c r="O29">
        <f>I29*0.15</f>
        <v>0</v>
      </c>
      <c r="P29">
        <f>ROUND(N29+O29,0)</f>
        <v>48</v>
      </c>
    </row>
  </sheetData>
  <sheetProtection algorithmName="SHA-512" hashValue="NUh+Pj8iXre6KFCoBywfZCquYUdz7XgKWukqZRz6hwm4cnW3U6amoEyNeC76IZ3wABgQDuanuDLKDdLnzrlrKQ==" saltValue="Rid8lmOynR9Nji2UXEj4ww==" spinCount="100000" sheet="1" objects="1" scenarios="1"/>
  <dataValidations count="27">
    <dataValidation type="whole" allowBlank="1" showInputMessage="1" showErrorMessage="1" errorTitle="Valor fuera de rango" error="Ingrese un valor correcto" sqref="G3" xr:uid="{5A5767F3-8AC5-43D8-B9A5-50BAD25A06AC}">
      <formula1>0</formula1>
      <formula2>100</formula2>
    </dataValidation>
    <dataValidation type="whole" allowBlank="1" showInputMessage="1" showErrorMessage="1" errorTitle="Valor fuera de rango" error="Ingrese un valor correcto" sqref="G4" xr:uid="{E0090BF4-1353-4BA5-BA2C-BAA57C53EC05}">
      <formula1>0</formula1>
      <formula2>100</formula2>
    </dataValidation>
    <dataValidation type="whole" allowBlank="1" showInputMessage="1" showErrorMessage="1" errorTitle="Valor fuera de rango" error="Ingrese un valor correcto" sqref="G5" xr:uid="{99677613-686C-4970-9CA4-09D4FD62D953}">
      <formula1>0</formula1>
      <formula2>100</formula2>
    </dataValidation>
    <dataValidation type="whole" allowBlank="1" showInputMessage="1" showErrorMessage="1" errorTitle="Valor fuera de rango" error="Ingrese un valor correcto" sqref="G6" xr:uid="{FC2D8F72-E7DA-4204-8207-7B78B42116D1}">
      <formula1>0</formula1>
      <formula2>100</formula2>
    </dataValidation>
    <dataValidation type="whole" allowBlank="1" showInputMessage="1" showErrorMessage="1" errorTitle="Valor fuera de rango" error="Ingrese un valor correcto" sqref="G7" xr:uid="{A3581837-837C-4D2B-B497-831B84A691DE}">
      <formula1>0</formula1>
      <formula2>100</formula2>
    </dataValidation>
    <dataValidation type="whole" allowBlank="1" showInputMessage="1" showErrorMessage="1" errorTitle="Valor fuera de rango" error="Ingrese un valor correcto" sqref="G8" xr:uid="{3DEC3139-1A36-4D39-8797-36CE175BCA55}">
      <formula1>0</formula1>
      <formula2>100</formula2>
    </dataValidation>
    <dataValidation type="whole" allowBlank="1" showInputMessage="1" showErrorMessage="1" errorTitle="Valor fuera de rango" error="Ingrese un valor correcto" sqref="G9" xr:uid="{5BF4989C-B629-47B1-A086-765EACD6C50C}">
      <formula1>0</formula1>
      <formula2>100</formula2>
    </dataValidation>
    <dataValidation type="whole" allowBlank="1" showInputMessage="1" showErrorMessage="1" errorTitle="Valor fuera de rango" error="Ingrese un valor correcto" sqref="G10" xr:uid="{C730918A-AAEF-4AEA-ACB7-924B2E64611C}">
      <formula1>0</formula1>
      <formula2>100</formula2>
    </dataValidation>
    <dataValidation type="whole" allowBlank="1" showInputMessage="1" showErrorMessage="1" errorTitle="Valor fuera de rango" error="Ingrese un valor correcto" sqref="G11" xr:uid="{67F18E36-EF75-4FA4-A5DE-A39260CB81E9}">
      <formula1>0</formula1>
      <formula2>100</formula2>
    </dataValidation>
    <dataValidation type="whole" allowBlank="1" showInputMessage="1" showErrorMessage="1" errorTitle="Valor fuera de rango" error="Ingrese un valor correcto" sqref="G12" xr:uid="{B1EDD67B-703D-45D7-9F08-F9E19F5902A0}">
      <formula1>0</formula1>
      <formula2>100</formula2>
    </dataValidation>
    <dataValidation type="whole" allowBlank="1" showInputMessage="1" showErrorMessage="1" errorTitle="Valor fuera de rango" error="Ingrese un valor correcto" sqref="G13" xr:uid="{58F42C7D-9E7E-4AAA-914D-B9E37F26D626}">
      <formula1>0</formula1>
      <formula2>100</formula2>
    </dataValidation>
    <dataValidation type="whole" allowBlank="1" showInputMessage="1" showErrorMessage="1" errorTitle="Valor fuera de rango" error="Ingrese un valor correcto" sqref="G14" xr:uid="{86DF49C2-11A4-45C8-A0E4-47826E8CA4CD}">
      <formula1>0</formula1>
      <formula2>100</formula2>
    </dataValidation>
    <dataValidation type="whole" allowBlank="1" showInputMessage="1" showErrorMessage="1" errorTitle="Valor fuera de rango" error="Ingrese un valor correcto" sqref="G15" xr:uid="{230B568C-797B-4B05-89D6-A99757E93FF2}">
      <formula1>0</formula1>
      <formula2>100</formula2>
    </dataValidation>
    <dataValidation type="whole" allowBlank="1" showInputMessage="1" showErrorMessage="1" errorTitle="Valor fuera de rango" error="Ingrese un valor correcto" sqref="G16" xr:uid="{DDFFC7C3-AF92-422E-80B8-75921B1F3549}">
      <formula1>0</formula1>
      <formula2>100</formula2>
    </dataValidation>
    <dataValidation type="whole" allowBlank="1" showInputMessage="1" showErrorMessage="1" errorTitle="Valor fuera de rango" error="Ingrese un valor correcto" sqref="G17" xr:uid="{3348EF4F-CA00-4C08-9DFB-2027FD1CA5B7}">
      <formula1>0</formula1>
      <formula2>100</formula2>
    </dataValidation>
    <dataValidation type="whole" allowBlank="1" showInputMessage="1" showErrorMessage="1" errorTitle="Valor fuera de rango" error="Ingrese un valor correcto" sqref="G18" xr:uid="{E8C61FC0-88EA-41F3-BA49-E2AE41406A75}">
      <formula1>0</formula1>
      <formula2>100</formula2>
    </dataValidation>
    <dataValidation type="whole" allowBlank="1" showInputMessage="1" showErrorMessage="1" errorTitle="Valor fuera de rango" error="Ingrese un valor correcto" sqref="G19" xr:uid="{BFFBB9B0-1AE1-42A4-BBA6-28095FB8FD33}">
      <formula1>0</formula1>
      <formula2>100</formula2>
    </dataValidation>
    <dataValidation type="whole" allowBlank="1" showInputMessage="1" showErrorMessage="1" errorTitle="Valor fuera de rango" error="Ingrese un valor correcto" sqref="G20" xr:uid="{416BE0C5-D147-4D46-A5FB-D3DB46429EBC}">
      <formula1>0</formula1>
      <formula2>100</formula2>
    </dataValidation>
    <dataValidation type="whole" allowBlank="1" showInputMessage="1" showErrorMessage="1" errorTitle="Valor fuera de rango" error="Ingrese un valor correcto" sqref="G21" xr:uid="{D5E6677A-BEF3-460F-9B02-CD662876BFAF}">
      <formula1>0</formula1>
      <formula2>100</formula2>
    </dataValidation>
    <dataValidation type="whole" allowBlank="1" showInputMessage="1" showErrorMessage="1" errorTitle="Valor fuera de rango" error="Ingrese un valor correcto" sqref="G22" xr:uid="{68760901-98A6-4FD1-B7CD-44380A44DFE3}">
      <formula1>0</formula1>
      <formula2>100</formula2>
    </dataValidation>
    <dataValidation type="whole" allowBlank="1" showInputMessage="1" showErrorMessage="1" errorTitle="Valor fuera de rango" error="Ingrese un valor correcto" sqref="G23" xr:uid="{2C5D5A9A-4E74-41D8-9B91-AA81DA7C4513}">
      <formula1>0</formula1>
      <formula2>100</formula2>
    </dataValidation>
    <dataValidation type="whole" allowBlank="1" showInputMessage="1" showErrorMessage="1" errorTitle="Valor fuera de rango" error="Ingrese un valor correcto" sqref="G24" xr:uid="{8CB6F21F-5BA3-4242-9AEA-4B3D39646588}">
      <formula1>0</formula1>
      <formula2>100</formula2>
    </dataValidation>
    <dataValidation type="whole" allowBlank="1" showInputMessage="1" showErrorMessage="1" errorTitle="Valor fuera de rango" error="Ingrese un valor correcto" sqref="G25" xr:uid="{E039BFAE-57A0-4533-A921-3DBE537A3111}">
      <formula1>0</formula1>
      <formula2>100</formula2>
    </dataValidation>
    <dataValidation type="whole" allowBlank="1" showInputMessage="1" showErrorMessage="1" errorTitle="Valor fuera de rango" error="Ingrese un valor correcto" sqref="G26" xr:uid="{A9A46F08-EB34-47FC-867A-C9D4529BFE47}">
      <formula1>0</formula1>
      <formula2>100</formula2>
    </dataValidation>
    <dataValidation type="whole" allowBlank="1" showInputMessage="1" showErrorMessage="1" errorTitle="Valor fuera de rango" error="Ingrese un valor correcto" sqref="G27" xr:uid="{13C06BEA-A593-4AF9-AA1E-809224601A00}">
      <formula1>0</formula1>
      <formula2>100</formula2>
    </dataValidation>
    <dataValidation type="whole" allowBlank="1" showInputMessage="1" showErrorMessage="1" errorTitle="Valor fuera de rango" error="Ingrese un valor correcto" sqref="G28" xr:uid="{F8307344-ED32-49CA-A95B-8586EC218AED}">
      <formula1>0</formula1>
      <formula2>100</formula2>
    </dataValidation>
    <dataValidation type="whole" allowBlank="1" showInputMessage="1" showErrorMessage="1" errorTitle="Valor fuera de rango" error="Ingrese un valor correcto" sqref="G29" xr:uid="{667892FA-4E33-451C-A9C0-EF50A65B0EB7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299F-38CE-4AF5-9FA5-C1F1A9F71C98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415</v>
      </c>
      <c r="C1" s="1" t="s">
        <v>416</v>
      </c>
      <c r="D1" s="5" t="s">
        <v>467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417</v>
      </c>
      <c r="B3" s="12">
        <v>1</v>
      </c>
      <c r="C3" s="13" t="s">
        <v>418</v>
      </c>
      <c r="D3" s="14">
        <v>80</v>
      </c>
      <c r="E3" s="14">
        <v>70</v>
      </c>
      <c r="F3" s="14">
        <v>88</v>
      </c>
      <c r="G3" s="15"/>
      <c r="H3" s="14"/>
      <c r="I3" s="14"/>
      <c r="J3" s="14"/>
      <c r="M3" s="11">
        <f>D3+E3+F3+G3+H3</f>
        <v>238</v>
      </c>
      <c r="N3">
        <f>M3*0.17</f>
        <v>40.46</v>
      </c>
      <c r="O3">
        <f>I3*0.15</f>
        <v>0</v>
      </c>
      <c r="P3">
        <f>ROUND(N3+O3,0)</f>
        <v>40</v>
      </c>
    </row>
    <row r="4" spans="1:16" x14ac:dyDescent="0.25">
      <c r="A4" s="12" t="s">
        <v>419</v>
      </c>
      <c r="B4" s="12">
        <v>2</v>
      </c>
      <c r="C4" s="13" t="s">
        <v>420</v>
      </c>
      <c r="D4" s="14">
        <v>90</v>
      </c>
      <c r="E4" s="14">
        <v>92</v>
      </c>
      <c r="F4" s="14">
        <v>98</v>
      </c>
      <c r="G4" s="15"/>
      <c r="H4" s="14"/>
      <c r="I4" s="14"/>
      <c r="J4" s="14"/>
      <c r="M4" s="11">
        <f>D4+E4+F4+G4+H4</f>
        <v>280</v>
      </c>
      <c r="N4">
        <f>M4*0.17</f>
        <v>47.6</v>
      </c>
      <c r="O4">
        <f>I4*0.15</f>
        <v>0</v>
      </c>
      <c r="P4">
        <f>ROUND(N4+O4,0)</f>
        <v>48</v>
      </c>
    </row>
    <row r="5" spans="1:16" x14ac:dyDescent="0.25">
      <c r="A5" s="12" t="s">
        <v>421</v>
      </c>
      <c r="B5" s="12">
        <v>3</v>
      </c>
      <c r="C5" s="13" t="s">
        <v>422</v>
      </c>
      <c r="D5" s="14">
        <v>90</v>
      </c>
      <c r="E5" s="14">
        <v>93</v>
      </c>
      <c r="F5" s="14">
        <v>95</v>
      </c>
      <c r="G5" s="15"/>
      <c r="H5" s="14"/>
      <c r="I5" s="14"/>
      <c r="J5" s="14"/>
      <c r="M5" s="11">
        <f>D5+E5+F5+G5+H5</f>
        <v>278</v>
      </c>
      <c r="N5">
        <f>M5*0.17</f>
        <v>47.260000000000005</v>
      </c>
      <c r="O5">
        <f>I5*0.15</f>
        <v>0</v>
      </c>
      <c r="P5">
        <f>ROUND(N5+O5,0)</f>
        <v>47</v>
      </c>
    </row>
    <row r="6" spans="1:16" x14ac:dyDescent="0.25">
      <c r="A6" s="12" t="s">
        <v>423</v>
      </c>
      <c r="B6" s="12">
        <v>4</v>
      </c>
      <c r="C6" s="13" t="s">
        <v>424</v>
      </c>
      <c r="D6" s="14">
        <v>98</v>
      </c>
      <c r="E6" s="14">
        <v>96</v>
      </c>
      <c r="F6" s="14">
        <v>93</v>
      </c>
      <c r="G6" s="15"/>
      <c r="H6" s="14"/>
      <c r="I6" s="14"/>
      <c r="J6" s="14"/>
      <c r="M6" s="11">
        <f>D6+E6+F6+G6+H6</f>
        <v>287</v>
      </c>
      <c r="N6">
        <f>M6*0.17</f>
        <v>48.790000000000006</v>
      </c>
      <c r="O6">
        <f>I6*0.15</f>
        <v>0</v>
      </c>
      <c r="P6">
        <f>ROUND(N6+O6,0)</f>
        <v>49</v>
      </c>
    </row>
    <row r="7" spans="1:16" x14ac:dyDescent="0.25">
      <c r="A7" s="12" t="s">
        <v>425</v>
      </c>
      <c r="B7" s="12">
        <v>5</v>
      </c>
      <c r="C7" s="13" t="s">
        <v>426</v>
      </c>
      <c r="D7" s="14">
        <v>76</v>
      </c>
      <c r="E7" s="14">
        <v>95</v>
      </c>
      <c r="F7" s="14">
        <v>97</v>
      </c>
      <c r="G7" s="15"/>
      <c r="H7" s="14"/>
      <c r="I7" s="14"/>
      <c r="J7" s="14"/>
      <c r="M7" s="11">
        <f>D7+E7+F7+G7+H7</f>
        <v>268</v>
      </c>
      <c r="N7">
        <f>M7*0.17</f>
        <v>45.56</v>
      </c>
      <c r="O7">
        <f>I7*0.15</f>
        <v>0</v>
      </c>
      <c r="P7">
        <f>ROUND(N7+O7,0)</f>
        <v>46</v>
      </c>
    </row>
    <row r="8" spans="1:16" x14ac:dyDescent="0.25">
      <c r="A8" s="12" t="s">
        <v>427</v>
      </c>
      <c r="B8" s="12">
        <v>6</v>
      </c>
      <c r="C8" s="13" t="s">
        <v>428</v>
      </c>
      <c r="D8" s="14">
        <v>88</v>
      </c>
      <c r="E8" s="14">
        <v>96</v>
      </c>
      <c r="F8" s="14">
        <v>95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429</v>
      </c>
      <c r="B9" s="12">
        <v>7</v>
      </c>
      <c r="C9" s="13" t="s">
        <v>430</v>
      </c>
      <c r="D9" s="14">
        <v>95</v>
      </c>
      <c r="E9" s="14">
        <v>91</v>
      </c>
      <c r="F9" s="14">
        <v>95</v>
      </c>
      <c r="G9" s="15"/>
      <c r="H9" s="14"/>
      <c r="I9" s="14"/>
      <c r="J9" s="14"/>
      <c r="M9" s="11">
        <f>D9+E9+F9+G9+H9</f>
        <v>281</v>
      </c>
      <c r="N9">
        <f>M9*0.17</f>
        <v>47.77</v>
      </c>
      <c r="O9">
        <f>I9*0.15</f>
        <v>0</v>
      </c>
      <c r="P9">
        <f>ROUND(N9+O9,0)</f>
        <v>48</v>
      </c>
    </row>
    <row r="10" spans="1:16" x14ac:dyDescent="0.25">
      <c r="A10" s="12" t="s">
        <v>431</v>
      </c>
      <c r="B10" s="12">
        <v>8</v>
      </c>
      <c r="C10" s="13" t="s">
        <v>432</v>
      </c>
      <c r="D10" s="14">
        <v>96</v>
      </c>
      <c r="E10" s="14">
        <v>97</v>
      </c>
      <c r="F10" s="14">
        <v>98</v>
      </c>
      <c r="G10" s="15"/>
      <c r="H10" s="14"/>
      <c r="I10" s="14"/>
      <c r="J10" s="14"/>
      <c r="M10" s="11">
        <f>D10+E10+F10+G10+H10</f>
        <v>291</v>
      </c>
      <c r="N10">
        <f>M10*0.17</f>
        <v>49.470000000000006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433</v>
      </c>
      <c r="B11" s="12">
        <v>9</v>
      </c>
      <c r="C11" s="13" t="s">
        <v>434</v>
      </c>
      <c r="D11" s="14">
        <v>90</v>
      </c>
      <c r="E11" s="14">
        <v>96</v>
      </c>
      <c r="F11" s="14">
        <v>100</v>
      </c>
      <c r="G11" s="15"/>
      <c r="H11" s="14"/>
      <c r="I11" s="14"/>
      <c r="J11" s="14"/>
      <c r="M11" s="11">
        <f>D11+E11+F11+G11+H11</f>
        <v>286</v>
      </c>
      <c r="N11">
        <f>M11*0.17</f>
        <v>48.620000000000005</v>
      </c>
      <c r="O11">
        <f>I11*0.15</f>
        <v>0</v>
      </c>
      <c r="P11">
        <f>ROUND(N11+O11,0)</f>
        <v>49</v>
      </c>
    </row>
    <row r="12" spans="1:16" x14ac:dyDescent="0.25">
      <c r="A12" s="12" t="s">
        <v>435</v>
      </c>
      <c r="B12" s="12">
        <v>10</v>
      </c>
      <c r="C12" s="13" t="s">
        <v>436</v>
      </c>
      <c r="D12" s="14">
        <v>88</v>
      </c>
      <c r="E12" s="14">
        <v>89</v>
      </c>
      <c r="F12" s="14">
        <v>91</v>
      </c>
      <c r="G12" s="15"/>
      <c r="H12" s="14"/>
      <c r="I12" s="14"/>
      <c r="J12" s="14"/>
      <c r="M12" s="11">
        <f>D12+E12+F12+G12+H12</f>
        <v>268</v>
      </c>
      <c r="N12">
        <f>M12*0.17</f>
        <v>45.56</v>
      </c>
      <c r="O12">
        <f>I12*0.15</f>
        <v>0</v>
      </c>
      <c r="P12">
        <f>ROUND(N12+O12,0)</f>
        <v>46</v>
      </c>
    </row>
    <row r="13" spans="1:16" x14ac:dyDescent="0.25">
      <c r="A13" s="12" t="s">
        <v>437</v>
      </c>
      <c r="B13" s="12">
        <v>11</v>
      </c>
      <c r="C13" s="13" t="s">
        <v>438</v>
      </c>
      <c r="D13" s="14">
        <v>97</v>
      </c>
      <c r="E13" s="14">
        <v>98</v>
      </c>
      <c r="F13" s="14">
        <v>100</v>
      </c>
      <c r="G13" s="15"/>
      <c r="H13" s="14"/>
      <c r="I13" s="14"/>
      <c r="J13" s="14"/>
      <c r="M13" s="11">
        <f>D13+E13+F13+G13+H13</f>
        <v>295</v>
      </c>
      <c r="N13">
        <f>M13*0.17</f>
        <v>50.150000000000006</v>
      </c>
      <c r="O13">
        <f>I13*0.15</f>
        <v>0</v>
      </c>
      <c r="P13">
        <f>ROUND(N13+O13,0)</f>
        <v>50</v>
      </c>
    </row>
    <row r="14" spans="1:16" x14ac:dyDescent="0.25">
      <c r="A14" s="12" t="s">
        <v>439</v>
      </c>
      <c r="B14" s="12">
        <v>12</v>
      </c>
      <c r="C14" s="13" t="s">
        <v>440</v>
      </c>
      <c r="D14" s="14">
        <v>96</v>
      </c>
      <c r="E14" s="14">
        <v>98</v>
      </c>
      <c r="F14" s="14">
        <v>97</v>
      </c>
      <c r="G14" s="15"/>
      <c r="H14" s="14"/>
      <c r="I14" s="14"/>
      <c r="J14" s="14"/>
      <c r="M14" s="11">
        <f>D14+E14+F14+G14+H14</f>
        <v>291</v>
      </c>
      <c r="N14">
        <f>M14*0.17</f>
        <v>49.470000000000006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441</v>
      </c>
      <c r="B15" s="12">
        <v>13</v>
      </c>
      <c r="C15" s="13" t="s">
        <v>442</v>
      </c>
      <c r="D15" s="14">
        <v>89</v>
      </c>
      <c r="E15" s="14">
        <v>97</v>
      </c>
      <c r="F15" s="14">
        <v>98</v>
      </c>
      <c r="G15" s="15"/>
      <c r="H15" s="14"/>
      <c r="I15" s="14"/>
      <c r="J15" s="14"/>
      <c r="M15" s="11">
        <f>D15+E15+F15+G15+H15</f>
        <v>284</v>
      </c>
      <c r="N15">
        <f>M15*0.17</f>
        <v>48.28</v>
      </c>
      <c r="O15">
        <f>I15*0.15</f>
        <v>0</v>
      </c>
      <c r="P15">
        <f>ROUND(N15+O15,0)</f>
        <v>48</v>
      </c>
    </row>
    <row r="16" spans="1:16" x14ac:dyDescent="0.25">
      <c r="A16" s="12" t="s">
        <v>443</v>
      </c>
      <c r="B16" s="12">
        <v>14</v>
      </c>
      <c r="C16" s="13" t="s">
        <v>444</v>
      </c>
      <c r="D16" s="14">
        <v>88</v>
      </c>
      <c r="E16" s="14">
        <v>85</v>
      </c>
      <c r="F16" s="14">
        <v>97</v>
      </c>
      <c r="G16" s="15"/>
      <c r="H16" s="14"/>
      <c r="I16" s="14"/>
      <c r="J16" s="14"/>
      <c r="M16" s="11">
        <f>D16+E16+F16+G16+H16</f>
        <v>270</v>
      </c>
      <c r="N16">
        <f>M16*0.17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2" t="s">
        <v>445</v>
      </c>
      <c r="B17" s="12">
        <v>15</v>
      </c>
      <c r="C17" s="13" t="s">
        <v>446</v>
      </c>
      <c r="D17" s="14">
        <v>98</v>
      </c>
      <c r="E17" s="14">
        <v>93</v>
      </c>
      <c r="F17" s="14">
        <v>90</v>
      </c>
      <c r="G17" s="15"/>
      <c r="H17" s="14"/>
      <c r="I17" s="14"/>
      <c r="J17" s="14"/>
      <c r="M17" s="11">
        <f>D17+E17+F17+G17+H17</f>
        <v>281</v>
      </c>
      <c r="N17">
        <f>M17*0.17</f>
        <v>47.77</v>
      </c>
      <c r="O17">
        <f>I17*0.15</f>
        <v>0</v>
      </c>
      <c r="P17">
        <f>ROUND(N17+O17,0)</f>
        <v>48</v>
      </c>
    </row>
    <row r="18" spans="1:16" x14ac:dyDescent="0.25">
      <c r="A18" s="12" t="s">
        <v>447</v>
      </c>
      <c r="B18" s="12">
        <v>16</v>
      </c>
      <c r="C18" s="13" t="s">
        <v>448</v>
      </c>
      <c r="D18" s="14">
        <v>98</v>
      </c>
      <c r="E18" s="14">
        <v>96</v>
      </c>
      <c r="F18" s="14">
        <v>98</v>
      </c>
      <c r="G18" s="15"/>
      <c r="H18" s="14"/>
      <c r="I18" s="14"/>
      <c r="J18" s="14"/>
      <c r="M18" s="11">
        <f>D18+E18+F18+G18+H18</f>
        <v>292</v>
      </c>
      <c r="N18">
        <f>M18*0.17</f>
        <v>49.64</v>
      </c>
      <c r="O18">
        <f>I18*0.15</f>
        <v>0</v>
      </c>
      <c r="P18">
        <f>ROUND(N18+O18,0)</f>
        <v>50</v>
      </c>
    </row>
    <row r="19" spans="1:16" x14ac:dyDescent="0.25">
      <c r="A19" s="12" t="s">
        <v>449</v>
      </c>
      <c r="B19" s="12">
        <v>17</v>
      </c>
      <c r="C19" s="13" t="s">
        <v>450</v>
      </c>
      <c r="D19" s="14">
        <v>70</v>
      </c>
      <c r="E19" s="14">
        <v>97</v>
      </c>
      <c r="F19" s="14">
        <v>96</v>
      </c>
      <c r="G19" s="15"/>
      <c r="H19" s="14"/>
      <c r="I19" s="14"/>
      <c r="J19" s="14"/>
      <c r="M19" s="11">
        <f>D19+E19+F19+G19+H19</f>
        <v>263</v>
      </c>
      <c r="N19">
        <f>M19*0.17</f>
        <v>44.71</v>
      </c>
      <c r="O19">
        <f>I19*0.15</f>
        <v>0</v>
      </c>
      <c r="P19">
        <f>ROUND(N19+O19,0)</f>
        <v>45</v>
      </c>
    </row>
    <row r="20" spans="1:16" x14ac:dyDescent="0.25">
      <c r="A20" s="12" t="s">
        <v>451</v>
      </c>
      <c r="B20" s="12">
        <v>18</v>
      </c>
      <c r="C20" s="13" t="s">
        <v>452</v>
      </c>
      <c r="D20" s="14">
        <v>96</v>
      </c>
      <c r="E20" s="14">
        <v>97</v>
      </c>
      <c r="F20" s="14">
        <v>98</v>
      </c>
      <c r="G20" s="15"/>
      <c r="H20" s="14"/>
      <c r="I20" s="14"/>
      <c r="J20" s="14"/>
      <c r="M20" s="11">
        <f>D20+E20+F20+G20+H20</f>
        <v>291</v>
      </c>
      <c r="N20">
        <f>M20*0.17</f>
        <v>49.470000000000006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453</v>
      </c>
      <c r="B21" s="12">
        <v>19</v>
      </c>
      <c r="C21" s="13" t="s">
        <v>454</v>
      </c>
      <c r="D21" s="14">
        <v>90</v>
      </c>
      <c r="E21" s="14">
        <v>85</v>
      </c>
      <c r="F21" s="14">
        <v>96</v>
      </c>
      <c r="G21" s="15"/>
      <c r="H21" s="14"/>
      <c r="I21" s="14"/>
      <c r="J21" s="14"/>
      <c r="M21" s="11">
        <f>D21+E21+F21+G21+H21</f>
        <v>271</v>
      </c>
      <c r="N21">
        <f>M21*0.17</f>
        <v>46.07</v>
      </c>
      <c r="O21">
        <f>I21*0.15</f>
        <v>0</v>
      </c>
      <c r="P21">
        <f>ROUND(N21+O21,0)</f>
        <v>46</v>
      </c>
    </row>
    <row r="22" spans="1:16" x14ac:dyDescent="0.25">
      <c r="A22" s="12" t="s">
        <v>455</v>
      </c>
      <c r="B22" s="12">
        <v>20</v>
      </c>
      <c r="C22" s="13" t="s">
        <v>456</v>
      </c>
      <c r="D22" s="14">
        <v>86</v>
      </c>
      <c r="E22" s="14">
        <v>98</v>
      </c>
      <c r="F22" s="14">
        <v>100</v>
      </c>
      <c r="G22" s="15"/>
      <c r="H22" s="14"/>
      <c r="I22" s="14"/>
      <c r="J22" s="14"/>
      <c r="M22" s="11">
        <f>D22+E22+F22+G22+H22</f>
        <v>284</v>
      </c>
      <c r="N22">
        <f>M22*0.17</f>
        <v>48.28</v>
      </c>
      <c r="O22">
        <f>I22*0.15</f>
        <v>0</v>
      </c>
      <c r="P22">
        <f>ROUND(N22+O22,0)</f>
        <v>48</v>
      </c>
    </row>
    <row r="23" spans="1:16" x14ac:dyDescent="0.25">
      <c r="A23" s="12" t="s">
        <v>457</v>
      </c>
      <c r="B23" s="12">
        <v>21</v>
      </c>
      <c r="C23" s="13" t="s">
        <v>458</v>
      </c>
      <c r="D23" s="14">
        <v>88</v>
      </c>
      <c r="E23" s="14">
        <v>97</v>
      </c>
      <c r="F23" s="14">
        <v>100</v>
      </c>
      <c r="G23" s="15"/>
      <c r="H23" s="14"/>
      <c r="I23" s="14"/>
      <c r="J23" s="14"/>
      <c r="M23" s="11">
        <f>D23+E23+F23+G23+H23</f>
        <v>285</v>
      </c>
      <c r="N23">
        <f>M23*0.17</f>
        <v>48.45</v>
      </c>
      <c r="O23">
        <f>I23*0.15</f>
        <v>0</v>
      </c>
      <c r="P23">
        <f>ROUND(N23+O23,0)</f>
        <v>48</v>
      </c>
    </row>
    <row r="24" spans="1:16" x14ac:dyDescent="0.25">
      <c r="A24" s="12" t="s">
        <v>459</v>
      </c>
      <c r="B24" s="12">
        <v>22</v>
      </c>
      <c r="C24" s="13" t="s">
        <v>460</v>
      </c>
      <c r="D24" s="14">
        <v>100</v>
      </c>
      <c r="E24" s="14">
        <v>98</v>
      </c>
      <c r="F24" s="14">
        <v>100</v>
      </c>
      <c r="G24" s="15"/>
      <c r="H24" s="14"/>
      <c r="I24" s="14"/>
      <c r="J24" s="14"/>
      <c r="M24" s="11">
        <f>D24+E24+F24+G24+H24</f>
        <v>298</v>
      </c>
      <c r="N24">
        <f>M24*0.17</f>
        <v>50.660000000000004</v>
      </c>
      <c r="O24">
        <f>I24*0.15</f>
        <v>0</v>
      </c>
      <c r="P24">
        <f>ROUND(N24+O24,0)</f>
        <v>51</v>
      </c>
    </row>
    <row r="25" spans="1:16" x14ac:dyDescent="0.25">
      <c r="A25" s="12" t="s">
        <v>461</v>
      </c>
      <c r="B25" s="12">
        <v>23</v>
      </c>
      <c r="C25" s="13" t="s">
        <v>462</v>
      </c>
      <c r="D25" s="14">
        <v>93</v>
      </c>
      <c r="E25" s="14">
        <v>98</v>
      </c>
      <c r="F25" s="14">
        <v>100</v>
      </c>
      <c r="G25" s="15"/>
      <c r="H25" s="14"/>
      <c r="I25" s="14"/>
      <c r="J25" s="14"/>
      <c r="M25" s="11">
        <f>D25+E25+F25+G25+H25</f>
        <v>291</v>
      </c>
      <c r="N25">
        <f>M25*0.17</f>
        <v>49.470000000000006</v>
      </c>
      <c r="O25">
        <f>I25*0.15</f>
        <v>0</v>
      </c>
      <c r="P25">
        <f>ROUND(N25+O25,0)</f>
        <v>49</v>
      </c>
    </row>
    <row r="26" spans="1:16" x14ac:dyDescent="0.25">
      <c r="A26" s="12" t="s">
        <v>463</v>
      </c>
      <c r="B26" s="12">
        <v>24</v>
      </c>
      <c r="C26" s="13" t="s">
        <v>464</v>
      </c>
      <c r="D26" s="14">
        <v>96</v>
      </c>
      <c r="E26" s="14">
        <v>97</v>
      </c>
      <c r="F26" s="14">
        <v>100</v>
      </c>
      <c r="G26" s="15"/>
      <c r="H26" s="14"/>
      <c r="I26" s="14"/>
      <c r="J26" s="14"/>
      <c r="M26" s="11">
        <f>D26+E26+F26+G26+H26</f>
        <v>293</v>
      </c>
      <c r="N26">
        <f>M26*0.17</f>
        <v>49.81</v>
      </c>
      <c r="O26">
        <f>I26*0.15</f>
        <v>0</v>
      </c>
      <c r="P26">
        <f>ROUND(N26+O26,0)</f>
        <v>50</v>
      </c>
    </row>
    <row r="27" spans="1:16" x14ac:dyDescent="0.25">
      <c r="A27" s="12" t="s">
        <v>465</v>
      </c>
      <c r="B27" s="12">
        <v>25</v>
      </c>
      <c r="C27" s="13" t="s">
        <v>466</v>
      </c>
      <c r="D27" s="14">
        <v>75</v>
      </c>
      <c r="E27" s="14">
        <v>96</v>
      </c>
      <c r="F27" s="14">
        <v>92</v>
      </c>
      <c r="G27" s="15"/>
      <c r="H27" s="14"/>
      <c r="I27" s="14"/>
      <c r="J27" s="14"/>
      <c r="M27" s="11">
        <f>D27+E27+F27+G27+H27</f>
        <v>263</v>
      </c>
      <c r="N27">
        <f>M27*0.17</f>
        <v>44.71</v>
      </c>
      <c r="O27">
        <f>I27*0.15</f>
        <v>0</v>
      </c>
      <c r="P27">
        <f>ROUND(N27+O27,0)</f>
        <v>45</v>
      </c>
    </row>
  </sheetData>
  <sheetProtection algorithmName="SHA-512" hashValue="+jR+DCimYnvHAhkbdSesLNlP50DDoxjfcHN6ARmH2ojk50PhEvxuxvzfBzuXv4gmySov7FnoZX3UT/mquL8N9A==" saltValue="nX6p5zczFBT81hZFdQPaDw==" spinCount="100000" sheet="1" objects="1" scenarios="1"/>
  <dataValidations count="25">
    <dataValidation type="whole" allowBlank="1" showInputMessage="1" showErrorMessage="1" errorTitle="Valor fuera de rango" error="Ingrese un valor correcto" sqref="G3" xr:uid="{9BFCE828-34A1-43B8-AAC6-3CB1D69928BC}">
      <formula1>0</formula1>
      <formula2>100</formula2>
    </dataValidation>
    <dataValidation type="whole" allowBlank="1" showInputMessage="1" showErrorMessage="1" errorTitle="Valor fuera de rango" error="Ingrese un valor correcto" sqref="G4" xr:uid="{F5C73A3E-508D-441E-BC1A-F5555C9192FF}">
      <formula1>0</formula1>
      <formula2>100</formula2>
    </dataValidation>
    <dataValidation type="whole" allowBlank="1" showInputMessage="1" showErrorMessage="1" errorTitle="Valor fuera de rango" error="Ingrese un valor correcto" sqref="G5" xr:uid="{6058801B-9D37-4C75-9686-9BAC9643281B}">
      <formula1>0</formula1>
      <formula2>100</formula2>
    </dataValidation>
    <dataValidation type="whole" allowBlank="1" showInputMessage="1" showErrorMessage="1" errorTitle="Valor fuera de rango" error="Ingrese un valor correcto" sqref="G6" xr:uid="{F7643D06-3D6A-43F4-87E5-DA5E0E95304A}">
      <formula1>0</formula1>
      <formula2>100</formula2>
    </dataValidation>
    <dataValidation type="whole" allowBlank="1" showInputMessage="1" showErrorMessage="1" errorTitle="Valor fuera de rango" error="Ingrese un valor correcto" sqref="G7" xr:uid="{FE8F52FC-FA2D-460C-8C19-FB9A74995800}">
      <formula1>0</formula1>
      <formula2>100</formula2>
    </dataValidation>
    <dataValidation type="whole" allowBlank="1" showInputMessage="1" showErrorMessage="1" errorTitle="Valor fuera de rango" error="Ingrese un valor correcto" sqref="G8" xr:uid="{F334F0CC-B7FE-4D59-8A96-BFB571EF1066}">
      <formula1>0</formula1>
      <formula2>100</formula2>
    </dataValidation>
    <dataValidation type="whole" allowBlank="1" showInputMessage="1" showErrorMessage="1" errorTitle="Valor fuera de rango" error="Ingrese un valor correcto" sqref="G9" xr:uid="{07CD376F-9E97-44D5-A0EC-7513A75F6C03}">
      <formula1>0</formula1>
      <formula2>100</formula2>
    </dataValidation>
    <dataValidation type="whole" allowBlank="1" showInputMessage="1" showErrorMessage="1" errorTitle="Valor fuera de rango" error="Ingrese un valor correcto" sqref="G10" xr:uid="{BBC5D53E-A461-413A-8BCA-E75213AA77E0}">
      <formula1>0</formula1>
      <formula2>100</formula2>
    </dataValidation>
    <dataValidation type="whole" allowBlank="1" showInputMessage="1" showErrorMessage="1" errorTitle="Valor fuera de rango" error="Ingrese un valor correcto" sqref="G11" xr:uid="{C0BB0D9A-00CE-47B0-AD9B-0EE5B1F92F4B}">
      <formula1>0</formula1>
      <formula2>100</formula2>
    </dataValidation>
    <dataValidation type="whole" allowBlank="1" showInputMessage="1" showErrorMessage="1" errorTitle="Valor fuera de rango" error="Ingrese un valor correcto" sqref="G12" xr:uid="{6B6A93AC-1932-49A4-9563-3F4233F5AB69}">
      <formula1>0</formula1>
      <formula2>100</formula2>
    </dataValidation>
    <dataValidation type="whole" allowBlank="1" showInputMessage="1" showErrorMessage="1" errorTitle="Valor fuera de rango" error="Ingrese un valor correcto" sqref="G13" xr:uid="{FA362BBE-4BB3-4FF0-93ED-DF4F0C4DBC3D}">
      <formula1>0</formula1>
      <formula2>100</formula2>
    </dataValidation>
    <dataValidation type="whole" allowBlank="1" showInputMessage="1" showErrorMessage="1" errorTitle="Valor fuera de rango" error="Ingrese un valor correcto" sqref="G14" xr:uid="{6EC9DE03-6C72-4E2A-91A7-EC594CCB7C4D}">
      <formula1>0</formula1>
      <formula2>100</formula2>
    </dataValidation>
    <dataValidation type="whole" allowBlank="1" showInputMessage="1" showErrorMessage="1" errorTitle="Valor fuera de rango" error="Ingrese un valor correcto" sqref="G15" xr:uid="{B7F2F766-83AF-41E5-A5F7-9F9E63A5CB94}">
      <formula1>0</formula1>
      <formula2>100</formula2>
    </dataValidation>
    <dataValidation type="whole" allowBlank="1" showInputMessage="1" showErrorMessage="1" errorTitle="Valor fuera de rango" error="Ingrese un valor correcto" sqref="G16" xr:uid="{F2BFCEC5-BE97-48B7-8958-2064D546A4BF}">
      <formula1>0</formula1>
      <formula2>100</formula2>
    </dataValidation>
    <dataValidation type="whole" allowBlank="1" showInputMessage="1" showErrorMessage="1" errorTitle="Valor fuera de rango" error="Ingrese un valor correcto" sqref="G17" xr:uid="{DEE3F1A8-AA14-425E-A159-2AF780444EFA}">
      <formula1>0</formula1>
      <formula2>100</formula2>
    </dataValidation>
    <dataValidation type="whole" allowBlank="1" showInputMessage="1" showErrorMessage="1" errorTitle="Valor fuera de rango" error="Ingrese un valor correcto" sqref="G18" xr:uid="{62CF0A24-C921-47EE-AC93-8643CE3D0A96}">
      <formula1>0</formula1>
      <formula2>100</formula2>
    </dataValidation>
    <dataValidation type="whole" allowBlank="1" showInputMessage="1" showErrorMessage="1" errorTitle="Valor fuera de rango" error="Ingrese un valor correcto" sqref="G19" xr:uid="{AFF72D16-BB67-4710-854C-FD5CAE651CF3}">
      <formula1>0</formula1>
      <formula2>100</formula2>
    </dataValidation>
    <dataValidation type="whole" allowBlank="1" showInputMessage="1" showErrorMessage="1" errorTitle="Valor fuera de rango" error="Ingrese un valor correcto" sqref="G20" xr:uid="{55495CFF-0CFA-44B9-B4AE-D434EED75411}">
      <formula1>0</formula1>
      <formula2>100</formula2>
    </dataValidation>
    <dataValidation type="whole" allowBlank="1" showInputMessage="1" showErrorMessage="1" errorTitle="Valor fuera de rango" error="Ingrese un valor correcto" sqref="G21" xr:uid="{4DD1EC0F-E2EE-48E0-AC40-537FC5C2EB92}">
      <formula1>0</formula1>
      <formula2>100</formula2>
    </dataValidation>
    <dataValidation type="whole" allowBlank="1" showInputMessage="1" showErrorMessage="1" errorTitle="Valor fuera de rango" error="Ingrese un valor correcto" sqref="G22" xr:uid="{F61E48DB-151E-43B8-B021-0A3460BBD126}">
      <formula1>0</formula1>
      <formula2>100</formula2>
    </dataValidation>
    <dataValidation type="whole" allowBlank="1" showInputMessage="1" showErrorMessage="1" errorTitle="Valor fuera de rango" error="Ingrese un valor correcto" sqref="G23" xr:uid="{387152D0-280A-4F40-83DB-940BDA058C11}">
      <formula1>0</formula1>
      <formula2>100</formula2>
    </dataValidation>
    <dataValidation type="whole" allowBlank="1" showInputMessage="1" showErrorMessage="1" errorTitle="Valor fuera de rango" error="Ingrese un valor correcto" sqref="G24" xr:uid="{7D1DB84F-AEB3-4511-84B4-A9BE243A4A68}">
      <formula1>0</formula1>
      <formula2>100</formula2>
    </dataValidation>
    <dataValidation type="whole" allowBlank="1" showInputMessage="1" showErrorMessage="1" errorTitle="Valor fuera de rango" error="Ingrese un valor correcto" sqref="G25" xr:uid="{3301F917-0482-4E28-B1C9-7D3BBD094436}">
      <formula1>0</formula1>
      <formula2>100</formula2>
    </dataValidation>
    <dataValidation type="whole" allowBlank="1" showInputMessage="1" showErrorMessage="1" errorTitle="Valor fuera de rango" error="Ingrese un valor correcto" sqref="G26" xr:uid="{8C2E62DB-5B98-4F38-8F29-A1B5632B8D8E}">
      <formula1>0</formula1>
      <formula2>100</formula2>
    </dataValidation>
    <dataValidation type="whole" allowBlank="1" showInputMessage="1" showErrorMessage="1" errorTitle="Valor fuera de rango" error="Ingrese un valor correcto" sqref="G27" xr:uid="{FB4AAEC2-5485-4839-9A57-F5B0CFD9987A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82E1-7139-448D-84F6-6A8EDF1B24D8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468</v>
      </c>
      <c r="C1" s="1" t="s">
        <v>469</v>
      </c>
      <c r="D1" s="5" t="s">
        <v>516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470</v>
      </c>
      <c r="B3" s="12">
        <v>1</v>
      </c>
      <c r="C3" s="13" t="s">
        <v>471</v>
      </c>
      <c r="D3" s="14">
        <v>83</v>
      </c>
      <c r="E3" s="14">
        <v>80</v>
      </c>
      <c r="F3" s="14">
        <v>97</v>
      </c>
      <c r="G3" s="15"/>
      <c r="H3" s="14"/>
      <c r="I3" s="14"/>
      <c r="J3" s="14"/>
      <c r="M3" s="11">
        <f>D3+E3+F3+G3+H3</f>
        <v>260</v>
      </c>
      <c r="N3">
        <f>M3*0.17</f>
        <v>44.2</v>
      </c>
      <c r="O3">
        <f>I3*0.15</f>
        <v>0</v>
      </c>
      <c r="P3">
        <f>ROUND(N3+O3,0)</f>
        <v>44</v>
      </c>
    </row>
    <row r="4" spans="1:16" x14ac:dyDescent="0.25">
      <c r="A4" s="12" t="s">
        <v>472</v>
      </c>
      <c r="B4" s="12">
        <v>2</v>
      </c>
      <c r="C4" s="13" t="s">
        <v>473</v>
      </c>
      <c r="D4" s="14">
        <v>70</v>
      </c>
      <c r="E4" s="14">
        <v>97</v>
      </c>
      <c r="F4" s="14">
        <v>98</v>
      </c>
      <c r="G4" s="15"/>
      <c r="H4" s="14"/>
      <c r="I4" s="14"/>
      <c r="J4" s="14"/>
      <c r="M4" s="11">
        <f>D4+E4+F4+G4+H4</f>
        <v>265</v>
      </c>
      <c r="N4">
        <f>M4*0.17</f>
        <v>45.050000000000004</v>
      </c>
      <c r="O4">
        <f>I4*0.15</f>
        <v>0</v>
      </c>
      <c r="P4">
        <f>ROUND(N4+O4,0)</f>
        <v>45</v>
      </c>
    </row>
    <row r="5" spans="1:16" x14ac:dyDescent="0.25">
      <c r="A5" s="12" t="s">
        <v>474</v>
      </c>
      <c r="B5" s="12">
        <v>3</v>
      </c>
      <c r="C5" s="13" t="s">
        <v>475</v>
      </c>
      <c r="D5" s="14">
        <v>98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298</v>
      </c>
      <c r="N5">
        <f>M5*0.17</f>
        <v>50.660000000000004</v>
      </c>
      <c r="O5">
        <f>I5*0.15</f>
        <v>0</v>
      </c>
      <c r="P5">
        <f>ROUND(N5+O5,0)</f>
        <v>51</v>
      </c>
    </row>
    <row r="6" spans="1:16" x14ac:dyDescent="0.25">
      <c r="A6" s="12" t="s">
        <v>476</v>
      </c>
      <c r="B6" s="12">
        <v>4</v>
      </c>
      <c r="C6" s="13" t="s">
        <v>477</v>
      </c>
      <c r="D6" s="14">
        <v>90</v>
      </c>
      <c r="E6" s="14">
        <v>100</v>
      </c>
      <c r="F6" s="14">
        <v>98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478</v>
      </c>
      <c r="B7" s="12">
        <v>5</v>
      </c>
      <c r="C7" s="13" t="s">
        <v>479</v>
      </c>
      <c r="D7" s="14">
        <v>70</v>
      </c>
      <c r="E7" s="14">
        <v>95</v>
      </c>
      <c r="F7" s="14">
        <v>96</v>
      </c>
      <c r="G7" s="15"/>
      <c r="H7" s="14"/>
      <c r="I7" s="14"/>
      <c r="J7" s="14"/>
      <c r="M7" s="11">
        <f>D7+E7+F7+G7+H7</f>
        <v>261</v>
      </c>
      <c r="N7">
        <f>M7*0.17</f>
        <v>44.370000000000005</v>
      </c>
      <c r="O7">
        <f>I7*0.15</f>
        <v>0</v>
      </c>
      <c r="P7">
        <f>ROUND(N7+O7,0)</f>
        <v>44</v>
      </c>
    </row>
    <row r="8" spans="1:16" x14ac:dyDescent="0.25">
      <c r="A8" s="12" t="s">
        <v>480</v>
      </c>
      <c r="B8" s="12">
        <v>6</v>
      </c>
      <c r="C8" s="13" t="s">
        <v>481</v>
      </c>
      <c r="D8" s="14">
        <v>96</v>
      </c>
      <c r="E8" s="14">
        <v>98</v>
      </c>
      <c r="F8" s="14">
        <v>100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482</v>
      </c>
      <c r="B9" s="12">
        <v>7</v>
      </c>
      <c r="C9" s="13" t="s">
        <v>483</v>
      </c>
      <c r="D9" s="14">
        <v>65</v>
      </c>
      <c r="E9" s="14">
        <v>88</v>
      </c>
      <c r="F9" s="14">
        <v>97</v>
      </c>
      <c r="G9" s="15"/>
      <c r="H9" s="14"/>
      <c r="I9" s="14"/>
      <c r="J9" s="14"/>
      <c r="M9" s="11">
        <f>D9+E9+F9+G9+H9</f>
        <v>250</v>
      </c>
      <c r="N9">
        <f>M9*0.17</f>
        <v>42.5</v>
      </c>
      <c r="O9">
        <f>I9*0.15</f>
        <v>0</v>
      </c>
      <c r="P9">
        <f>ROUND(N9+O9,0)</f>
        <v>43</v>
      </c>
    </row>
    <row r="10" spans="1:16" x14ac:dyDescent="0.25">
      <c r="A10" s="12" t="s">
        <v>484</v>
      </c>
      <c r="B10" s="12">
        <v>8</v>
      </c>
      <c r="C10" s="13" t="s">
        <v>485</v>
      </c>
      <c r="D10" s="14">
        <v>84</v>
      </c>
      <c r="E10" s="14">
        <v>94</v>
      </c>
      <c r="F10" s="14">
        <v>98</v>
      </c>
      <c r="G10" s="15"/>
      <c r="H10" s="14"/>
      <c r="I10" s="14"/>
      <c r="J10" s="14"/>
      <c r="M10" s="11">
        <f>D10+E10+F10+G10+H10</f>
        <v>276</v>
      </c>
      <c r="N10">
        <f>M10*0.17</f>
        <v>46.92</v>
      </c>
      <c r="O10">
        <f>I10*0.15</f>
        <v>0</v>
      </c>
      <c r="P10">
        <f>ROUND(N10+O10,0)</f>
        <v>47</v>
      </c>
    </row>
    <row r="11" spans="1:16" x14ac:dyDescent="0.25">
      <c r="A11" s="12" t="s">
        <v>486</v>
      </c>
      <c r="B11" s="12">
        <v>9</v>
      </c>
      <c r="C11" s="13" t="s">
        <v>487</v>
      </c>
      <c r="D11" s="14">
        <v>93</v>
      </c>
      <c r="E11" s="14">
        <v>97</v>
      </c>
      <c r="F11" s="14">
        <v>98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488</v>
      </c>
      <c r="B12" s="12">
        <v>10</v>
      </c>
      <c r="C12" s="13" t="s">
        <v>489</v>
      </c>
      <c r="D12" s="14">
        <v>94</v>
      </c>
      <c r="E12" s="14">
        <v>95</v>
      </c>
      <c r="F12" s="14">
        <v>96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490</v>
      </c>
      <c r="B13" s="12">
        <v>11</v>
      </c>
      <c r="C13" s="13" t="s">
        <v>491</v>
      </c>
      <c r="D13" s="14">
        <v>90</v>
      </c>
      <c r="E13" s="14">
        <v>87</v>
      </c>
      <c r="F13" s="14">
        <v>96</v>
      </c>
      <c r="G13" s="15"/>
      <c r="H13" s="14"/>
      <c r="I13" s="14"/>
      <c r="J13" s="14"/>
      <c r="M13" s="11">
        <f>D13+E13+F13+G13+H13</f>
        <v>273</v>
      </c>
      <c r="N13">
        <f>M13*0.17</f>
        <v>46.410000000000004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492</v>
      </c>
      <c r="B14" s="12">
        <v>12</v>
      </c>
      <c r="C14" s="13" t="s">
        <v>493</v>
      </c>
      <c r="D14" s="14">
        <v>97</v>
      </c>
      <c r="E14" s="14">
        <v>96</v>
      </c>
      <c r="F14" s="14">
        <v>100</v>
      </c>
      <c r="G14" s="15"/>
      <c r="H14" s="14"/>
      <c r="I14" s="14"/>
      <c r="J14" s="14"/>
      <c r="M14" s="11">
        <f>D14+E14+F14+G14+H14</f>
        <v>293</v>
      </c>
      <c r="N14">
        <f>M14*0.17</f>
        <v>49.81</v>
      </c>
      <c r="O14">
        <f>I14*0.15</f>
        <v>0</v>
      </c>
      <c r="P14">
        <f>ROUND(N14+O14,0)</f>
        <v>50</v>
      </c>
    </row>
    <row r="15" spans="1:16" x14ac:dyDescent="0.25">
      <c r="A15" s="12" t="s">
        <v>494</v>
      </c>
      <c r="B15" s="12">
        <v>13</v>
      </c>
      <c r="C15" s="13" t="s">
        <v>495</v>
      </c>
      <c r="D15" s="14">
        <v>98</v>
      </c>
      <c r="E15" s="14">
        <v>94</v>
      </c>
      <c r="F15" s="14">
        <v>98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496</v>
      </c>
      <c r="B16" s="12">
        <v>14</v>
      </c>
      <c r="C16" s="13" t="s">
        <v>497</v>
      </c>
      <c r="D16" s="14">
        <v>93</v>
      </c>
      <c r="E16" s="14">
        <v>90</v>
      </c>
      <c r="F16" s="14">
        <v>93</v>
      </c>
      <c r="G16" s="15"/>
      <c r="H16" s="14"/>
      <c r="I16" s="14"/>
      <c r="J16" s="14"/>
      <c r="M16" s="11">
        <f>D16+E16+F16+G16+H16</f>
        <v>276</v>
      </c>
      <c r="N16">
        <f>M16*0.17</f>
        <v>46.92</v>
      </c>
      <c r="O16">
        <f>I16*0.15</f>
        <v>0</v>
      </c>
      <c r="P16">
        <f>ROUND(N16+O16,0)</f>
        <v>47</v>
      </c>
    </row>
    <row r="17" spans="1:16" x14ac:dyDescent="0.25">
      <c r="A17" s="12" t="s">
        <v>498</v>
      </c>
      <c r="B17" s="12">
        <v>15</v>
      </c>
      <c r="C17" s="13" t="s">
        <v>499</v>
      </c>
      <c r="D17" s="14">
        <v>90</v>
      </c>
      <c r="E17" s="14">
        <v>89</v>
      </c>
      <c r="F17" s="14">
        <v>90</v>
      </c>
      <c r="G17" s="15"/>
      <c r="H17" s="14"/>
      <c r="I17" s="14"/>
      <c r="J17" s="14"/>
      <c r="M17" s="11">
        <f>D17+E17+F17+G17+H17</f>
        <v>269</v>
      </c>
      <c r="N17">
        <f>M17*0.17</f>
        <v>45.730000000000004</v>
      </c>
      <c r="O17">
        <f>I17*0.15</f>
        <v>0</v>
      </c>
      <c r="P17">
        <f>ROUND(N17+O17,0)</f>
        <v>46</v>
      </c>
    </row>
    <row r="18" spans="1:16" x14ac:dyDescent="0.25">
      <c r="A18" s="12" t="s">
        <v>500</v>
      </c>
      <c r="B18" s="12">
        <v>16</v>
      </c>
      <c r="C18" s="13" t="s">
        <v>501</v>
      </c>
      <c r="D18" s="14">
        <v>96</v>
      </c>
      <c r="E18" s="14">
        <v>93</v>
      </c>
      <c r="F18" s="14">
        <v>96</v>
      </c>
      <c r="G18" s="15"/>
      <c r="H18" s="14"/>
      <c r="I18" s="14"/>
      <c r="J18" s="14"/>
      <c r="M18" s="11">
        <f>D18+E18+F18+G18+H18</f>
        <v>285</v>
      </c>
      <c r="N18">
        <f>M18*0.17</f>
        <v>48.45</v>
      </c>
      <c r="O18">
        <f>I18*0.15</f>
        <v>0</v>
      </c>
      <c r="P18">
        <f>ROUND(N18+O18,0)</f>
        <v>48</v>
      </c>
    </row>
    <row r="19" spans="1:16" x14ac:dyDescent="0.25">
      <c r="A19" s="12" t="s">
        <v>502</v>
      </c>
      <c r="B19" s="12">
        <v>17</v>
      </c>
      <c r="C19" s="13" t="s">
        <v>503</v>
      </c>
      <c r="D19" s="14">
        <v>94</v>
      </c>
      <c r="E19" s="14">
        <v>96</v>
      </c>
      <c r="F19" s="14">
        <v>98</v>
      </c>
      <c r="G19" s="15"/>
      <c r="H19" s="14"/>
      <c r="I19" s="14"/>
      <c r="J19" s="14"/>
      <c r="M19" s="11">
        <f>D19+E19+F19+G19+H19</f>
        <v>288</v>
      </c>
      <c r="N19">
        <f>M19*0.17</f>
        <v>48.96</v>
      </c>
      <c r="O19">
        <f>I19*0.15</f>
        <v>0</v>
      </c>
      <c r="P19">
        <f>ROUND(N19+O19,0)</f>
        <v>49</v>
      </c>
    </row>
    <row r="20" spans="1:16" x14ac:dyDescent="0.25">
      <c r="A20" s="12" t="s">
        <v>504</v>
      </c>
      <c r="B20" s="12">
        <v>18</v>
      </c>
      <c r="C20" s="13" t="s">
        <v>505</v>
      </c>
      <c r="D20" s="14">
        <v>86</v>
      </c>
      <c r="E20" s="14">
        <v>96</v>
      </c>
      <c r="F20" s="14">
        <v>95</v>
      </c>
      <c r="G20" s="15"/>
      <c r="H20" s="14"/>
      <c r="I20" s="14"/>
      <c r="J20" s="14"/>
      <c r="M20" s="11">
        <f>D20+E20+F20+G20+H20</f>
        <v>277</v>
      </c>
      <c r="N20">
        <f>M20*0.17</f>
        <v>47.09</v>
      </c>
      <c r="O20">
        <f>I20*0.15</f>
        <v>0</v>
      </c>
      <c r="P20">
        <f>ROUND(N20+O20,0)</f>
        <v>47</v>
      </c>
    </row>
    <row r="21" spans="1:16" x14ac:dyDescent="0.25">
      <c r="A21" s="12" t="s">
        <v>506</v>
      </c>
      <c r="B21" s="12">
        <v>19</v>
      </c>
      <c r="C21" s="13" t="s">
        <v>507</v>
      </c>
      <c r="D21" s="14">
        <v>95</v>
      </c>
      <c r="E21" s="14">
        <v>90</v>
      </c>
      <c r="F21" s="14">
        <v>97</v>
      </c>
      <c r="G21" s="15"/>
      <c r="H21" s="14"/>
      <c r="I21" s="14"/>
      <c r="J21" s="14"/>
      <c r="M21" s="11">
        <f>D21+E21+F21+G21+H21</f>
        <v>282</v>
      </c>
      <c r="N21">
        <f>M21*0.17</f>
        <v>47.940000000000005</v>
      </c>
      <c r="O21">
        <f>I21*0.15</f>
        <v>0</v>
      </c>
      <c r="P21">
        <f>ROUND(N21+O21,0)</f>
        <v>48</v>
      </c>
    </row>
    <row r="22" spans="1:16" x14ac:dyDescent="0.25">
      <c r="A22" s="12" t="s">
        <v>508</v>
      </c>
      <c r="B22" s="12">
        <v>20</v>
      </c>
      <c r="C22" s="13" t="s">
        <v>509</v>
      </c>
      <c r="D22" s="14">
        <v>92</v>
      </c>
      <c r="E22" s="14">
        <v>95</v>
      </c>
      <c r="F22" s="14">
        <v>85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510</v>
      </c>
      <c r="B23" s="12">
        <v>21</v>
      </c>
      <c r="C23" s="13" t="s">
        <v>511</v>
      </c>
      <c r="D23" s="14">
        <v>92</v>
      </c>
      <c r="E23" s="14">
        <v>93</v>
      </c>
      <c r="F23" s="14">
        <v>94</v>
      </c>
      <c r="G23" s="15"/>
      <c r="H23" s="14"/>
      <c r="I23" s="14"/>
      <c r="J23" s="14"/>
      <c r="M23" s="11">
        <f>D23+E23+F23+G23+H23</f>
        <v>279</v>
      </c>
      <c r="N23">
        <f>M23*0.17</f>
        <v>47.430000000000007</v>
      </c>
      <c r="O23">
        <f>I23*0.15</f>
        <v>0</v>
      </c>
      <c r="P23">
        <f>ROUND(N23+O23,0)</f>
        <v>47</v>
      </c>
    </row>
    <row r="24" spans="1:16" x14ac:dyDescent="0.25">
      <c r="A24" s="12" t="s">
        <v>512</v>
      </c>
      <c r="B24" s="12">
        <v>22</v>
      </c>
      <c r="C24" s="13" t="s">
        <v>513</v>
      </c>
      <c r="D24" s="14">
        <v>91</v>
      </c>
      <c r="E24" s="14">
        <v>94</v>
      </c>
      <c r="F24" s="14">
        <v>98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514</v>
      </c>
      <c r="B25" s="12">
        <v>23</v>
      </c>
      <c r="C25" s="13" t="s">
        <v>515</v>
      </c>
      <c r="D25" s="14">
        <v>96</v>
      </c>
      <c r="E25" s="14">
        <v>93</v>
      </c>
      <c r="F25" s="14">
        <v>100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</sheetData>
  <sheetProtection algorithmName="SHA-512" hashValue="OnnoMY/6bzyHGqPWBXUMc5A8LdXdIaBASKfsTgvuJqk1NLfowOzL+X9lkJYYqCRew8DAiKlXGrXE5nnHKLGLOg==" saltValue="HNV5+8U+5DHB58mn9/NN5A==" spinCount="100000" sheet="1" objects="1" scenarios="1"/>
  <dataValidations count="23">
    <dataValidation type="whole" allowBlank="1" showInputMessage="1" showErrorMessage="1" errorTitle="Valor fuera de rango" error="Ingrese un valor correcto" sqref="G3" xr:uid="{95FDFA0C-2031-4FC7-96D8-571BBFABA97B}">
      <formula1>0</formula1>
      <formula2>100</formula2>
    </dataValidation>
    <dataValidation type="whole" allowBlank="1" showInputMessage="1" showErrorMessage="1" errorTitle="Valor fuera de rango" error="Ingrese un valor correcto" sqref="G4" xr:uid="{FE4D4AC3-5A84-46ED-923D-1706F2E2DF00}">
      <formula1>0</formula1>
      <formula2>100</formula2>
    </dataValidation>
    <dataValidation type="whole" allowBlank="1" showInputMessage="1" showErrorMessage="1" errorTitle="Valor fuera de rango" error="Ingrese un valor correcto" sqref="G5" xr:uid="{F32958D7-8A0A-4967-9C3E-12650D940247}">
      <formula1>0</formula1>
      <formula2>100</formula2>
    </dataValidation>
    <dataValidation type="whole" allowBlank="1" showInputMessage="1" showErrorMessage="1" errorTitle="Valor fuera de rango" error="Ingrese un valor correcto" sqref="G6" xr:uid="{7AC3CDC8-068E-4393-AC8E-473AFAEED6D0}">
      <formula1>0</formula1>
      <formula2>100</formula2>
    </dataValidation>
    <dataValidation type="whole" allowBlank="1" showInputMessage="1" showErrorMessage="1" errorTitle="Valor fuera de rango" error="Ingrese un valor correcto" sqref="G7" xr:uid="{4F5CDC7E-6DEF-42EA-B5B4-1B0D0C357742}">
      <formula1>0</formula1>
      <formula2>100</formula2>
    </dataValidation>
    <dataValidation type="whole" allowBlank="1" showInputMessage="1" showErrorMessage="1" errorTitle="Valor fuera de rango" error="Ingrese un valor correcto" sqref="G8" xr:uid="{0D5CC509-4804-4716-846D-2CE3B723D696}">
      <formula1>0</formula1>
      <formula2>100</formula2>
    </dataValidation>
    <dataValidation type="whole" allowBlank="1" showInputMessage="1" showErrorMessage="1" errorTitle="Valor fuera de rango" error="Ingrese un valor correcto" sqref="G9" xr:uid="{DCF47130-2F67-42CA-955F-F7C8CCB1AB1B}">
      <formula1>0</formula1>
      <formula2>100</formula2>
    </dataValidation>
    <dataValidation type="whole" allowBlank="1" showInputMessage="1" showErrorMessage="1" errorTitle="Valor fuera de rango" error="Ingrese un valor correcto" sqref="G10" xr:uid="{1300938F-7C1E-4016-A58F-C4B5A3105E74}">
      <formula1>0</formula1>
      <formula2>100</formula2>
    </dataValidation>
    <dataValidation type="whole" allowBlank="1" showInputMessage="1" showErrorMessage="1" errorTitle="Valor fuera de rango" error="Ingrese un valor correcto" sqref="G11" xr:uid="{C372F712-5038-4675-839D-30FCDDA22580}">
      <formula1>0</formula1>
      <formula2>100</formula2>
    </dataValidation>
    <dataValidation type="whole" allowBlank="1" showInputMessage="1" showErrorMessage="1" errorTitle="Valor fuera de rango" error="Ingrese un valor correcto" sqref="G12" xr:uid="{B0ECAD75-57ED-4947-8592-1D93BBB3B411}">
      <formula1>0</formula1>
      <formula2>100</formula2>
    </dataValidation>
    <dataValidation type="whole" allowBlank="1" showInputMessage="1" showErrorMessage="1" errorTitle="Valor fuera de rango" error="Ingrese un valor correcto" sqref="G13" xr:uid="{3B02F627-B44E-40F3-B3BB-5A04C27088CF}">
      <formula1>0</formula1>
      <formula2>100</formula2>
    </dataValidation>
    <dataValidation type="whole" allowBlank="1" showInputMessage="1" showErrorMessage="1" errorTitle="Valor fuera de rango" error="Ingrese un valor correcto" sqref="G14" xr:uid="{AB177093-4562-4E9F-B2AC-604098A794D8}">
      <formula1>0</formula1>
      <formula2>100</formula2>
    </dataValidation>
    <dataValidation type="whole" allowBlank="1" showInputMessage="1" showErrorMessage="1" errorTitle="Valor fuera de rango" error="Ingrese un valor correcto" sqref="G15" xr:uid="{9416290A-B682-4D0F-8D62-FCD7101FF108}">
      <formula1>0</formula1>
      <formula2>100</formula2>
    </dataValidation>
    <dataValidation type="whole" allowBlank="1" showInputMessage="1" showErrorMessage="1" errorTitle="Valor fuera de rango" error="Ingrese un valor correcto" sqref="G16" xr:uid="{869DA4DC-7F4A-43EB-A824-4CDAD2CD9EB4}">
      <formula1>0</formula1>
      <formula2>100</formula2>
    </dataValidation>
    <dataValidation type="whole" allowBlank="1" showInputMessage="1" showErrorMessage="1" errorTitle="Valor fuera de rango" error="Ingrese un valor correcto" sqref="G17" xr:uid="{B2322164-0A26-4040-93A8-CD38A526EE75}">
      <formula1>0</formula1>
      <formula2>100</formula2>
    </dataValidation>
    <dataValidation type="whole" allowBlank="1" showInputMessage="1" showErrorMessage="1" errorTitle="Valor fuera de rango" error="Ingrese un valor correcto" sqref="G18" xr:uid="{C75358DE-20E0-4A23-A2B3-0F91CBB9C5D5}">
      <formula1>0</formula1>
      <formula2>100</formula2>
    </dataValidation>
    <dataValidation type="whole" allowBlank="1" showInputMessage="1" showErrorMessage="1" errorTitle="Valor fuera de rango" error="Ingrese un valor correcto" sqref="G19" xr:uid="{83708E2C-1407-425E-89FA-E06DC3D4260F}">
      <formula1>0</formula1>
      <formula2>100</formula2>
    </dataValidation>
    <dataValidation type="whole" allowBlank="1" showInputMessage="1" showErrorMessage="1" errorTitle="Valor fuera de rango" error="Ingrese un valor correcto" sqref="G20" xr:uid="{74E6D29F-65CB-4348-85EC-4FAFE12AFFDB}">
      <formula1>0</formula1>
      <formula2>100</formula2>
    </dataValidation>
    <dataValidation type="whole" allowBlank="1" showInputMessage="1" showErrorMessage="1" errorTitle="Valor fuera de rango" error="Ingrese un valor correcto" sqref="G21" xr:uid="{DFD53802-7E3E-4BC8-8D2A-E34AE3F444F8}">
      <formula1>0</formula1>
      <formula2>100</formula2>
    </dataValidation>
    <dataValidation type="whole" allowBlank="1" showInputMessage="1" showErrorMessage="1" errorTitle="Valor fuera de rango" error="Ingrese un valor correcto" sqref="G22" xr:uid="{E438A454-DE1D-4164-BAE6-FC764431285A}">
      <formula1>0</formula1>
      <formula2>100</formula2>
    </dataValidation>
    <dataValidation type="whole" allowBlank="1" showInputMessage="1" showErrorMessage="1" errorTitle="Valor fuera de rango" error="Ingrese un valor correcto" sqref="G23" xr:uid="{9230996E-8FB5-4FE2-9EB0-0AAACFED908F}">
      <formula1>0</formula1>
      <formula2>100</formula2>
    </dataValidation>
    <dataValidation type="whole" allowBlank="1" showInputMessage="1" showErrorMessage="1" errorTitle="Valor fuera de rango" error="Ingrese un valor correcto" sqref="G24" xr:uid="{8751555E-D5F8-4323-AA99-0AECA3237BD3}">
      <formula1>0</formula1>
      <formula2>100</formula2>
    </dataValidation>
    <dataValidation type="whole" allowBlank="1" showInputMessage="1" showErrorMessage="1" errorTitle="Valor fuera de rango" error="Ingrese un valor correcto" sqref="G25" xr:uid="{2D419A40-603E-4DA9-A05F-9FCF76C58338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EDUCB021A</vt:lpstr>
      <vt:lpstr>EDUCB021B</vt:lpstr>
      <vt:lpstr>EDUCB022A</vt:lpstr>
      <vt:lpstr>EDUCB022B</vt:lpstr>
      <vt:lpstr>EDUCB023A</vt:lpstr>
      <vt:lpstr>EDUCB023B</vt:lpstr>
      <vt:lpstr>EDUCB023C</vt:lpstr>
      <vt:lpstr>EDUCB024A</vt:lpstr>
      <vt:lpstr>EDUCB024B</vt:lpstr>
      <vt:lpstr>EDUCB024C</vt:lpstr>
      <vt:lpstr>EDUCB025A</vt:lpstr>
      <vt:lpstr>EDUCB025B</vt:lpstr>
      <vt:lpstr>EDUCB025C</vt:lpstr>
      <vt:lpstr>EDUCB026A</vt:lpstr>
      <vt:lpstr>EDUCB026B</vt:lpstr>
      <vt:lpstr>EDUCB026C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2026-07-29T15:05:37Z</dcterms:created>
  <dcterms:modified xsi:type="dcterms:W3CDTF">2026-07-29T15:07:22Z</dcterms:modified>
</cp:coreProperties>
</file>